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0" windowWidth="28455" windowHeight="12120"/>
  </bookViews>
  <sheets>
    <sheet name="Table 4-5" sheetId="2" r:id="rId1"/>
    <sheet name="Table 4-6" sheetId="1" r:id="rId2"/>
    <sheet name="Table 4-7" sheetId="4" r:id="rId3"/>
    <sheet name="Figure 4-10, Figure 4-11" sheetId="3" r:id="rId4"/>
    <sheet name="Table 4-8, Figure 4-12" sheetId="7" r:id="rId5"/>
    <sheet name="Table 4-9" sheetId="6" r:id="rId6"/>
    <sheet name="Table 4-10" sheetId="5" r:id="rId7"/>
  </sheets>
  <calcPr calcId="145621"/>
</workbook>
</file>

<file path=xl/calcChain.xml><?xml version="1.0" encoding="utf-8"?>
<calcChain xmlns="http://schemas.openxmlformats.org/spreadsheetml/2006/main">
  <c r="G10" i="7" l="1"/>
  <c r="E10" i="7"/>
  <c r="B10" i="7"/>
  <c r="D10" i="7"/>
  <c r="C10" i="7"/>
  <c r="I53" i="5"/>
  <c r="J53" i="5" s="1"/>
  <c r="G53" i="5"/>
  <c r="H53" i="5" s="1"/>
  <c r="I50" i="5"/>
  <c r="J50" i="5" s="1"/>
  <c r="G50" i="5"/>
  <c r="H50" i="5" s="1"/>
  <c r="I49" i="5"/>
  <c r="J49" i="5" s="1"/>
  <c r="G49" i="5"/>
  <c r="H49" i="5" s="1"/>
  <c r="I47" i="5"/>
  <c r="J47" i="5" s="1"/>
  <c r="G47" i="5"/>
  <c r="H47" i="5" s="1"/>
  <c r="G48" i="5"/>
  <c r="H48" i="5" s="1"/>
  <c r="I48" i="5"/>
  <c r="J48" i="5" s="1"/>
  <c r="I40" i="5"/>
  <c r="J40" i="5" s="1"/>
  <c r="G40" i="5"/>
  <c r="H40" i="5" s="1"/>
  <c r="G41" i="5"/>
  <c r="H41" i="5" s="1"/>
  <c r="I41" i="5"/>
  <c r="J41" i="5" s="1"/>
  <c r="G42" i="5"/>
  <c r="H42" i="5" s="1"/>
  <c r="I42" i="5"/>
  <c r="J42" i="5" s="1"/>
  <c r="G43" i="5"/>
  <c r="H43" i="5" s="1"/>
  <c r="I43" i="5"/>
  <c r="J43" i="5" s="1"/>
  <c r="I56" i="5"/>
  <c r="J56" i="5" s="1"/>
  <c r="G56" i="5"/>
  <c r="H56" i="5" s="1"/>
  <c r="I55" i="5"/>
  <c r="J55" i="5" s="1"/>
  <c r="G55" i="5"/>
  <c r="H55" i="5" s="1"/>
  <c r="F5" i="2" l="1"/>
  <c r="F10" i="7" l="1"/>
  <c r="L10" i="7" s="1"/>
  <c r="L12" i="7"/>
  <c r="L11" i="7"/>
  <c r="L9" i="7"/>
  <c r="L8" i="7"/>
  <c r="L7" i="7"/>
  <c r="L6" i="7"/>
  <c r="L5" i="7"/>
  <c r="L4" i="7"/>
  <c r="L3" i="7"/>
  <c r="J11" i="7"/>
  <c r="J10" i="7"/>
  <c r="J9" i="7"/>
  <c r="J8" i="7"/>
  <c r="J7" i="7"/>
  <c r="J6" i="7"/>
  <c r="J5" i="7"/>
  <c r="J4" i="7"/>
  <c r="J3" i="7"/>
  <c r="L6" i="4" l="1"/>
  <c r="I54" i="5"/>
  <c r="J54" i="5" s="1"/>
  <c r="I29" i="5"/>
  <c r="J29" i="5" s="1"/>
  <c r="I52" i="5"/>
  <c r="J52" i="5" s="1"/>
  <c r="I39" i="5"/>
  <c r="J39" i="5" s="1"/>
  <c r="I51" i="5"/>
  <c r="J51" i="5" s="1"/>
  <c r="I45" i="5"/>
  <c r="J45" i="5" s="1"/>
  <c r="I46" i="5"/>
  <c r="J46" i="5" s="1"/>
  <c r="I44" i="5"/>
  <c r="J44" i="5" s="1"/>
  <c r="I38" i="5"/>
  <c r="J38" i="5" s="1"/>
  <c r="I37" i="5"/>
  <c r="J37" i="5" s="1"/>
  <c r="I36" i="5"/>
  <c r="J36" i="5" s="1"/>
  <c r="I35" i="5"/>
  <c r="J35" i="5" s="1"/>
  <c r="I33" i="5"/>
  <c r="J33" i="5" s="1"/>
  <c r="I34" i="5"/>
  <c r="J34" i="5" s="1"/>
  <c r="I30" i="5"/>
  <c r="J30" i="5" s="1"/>
  <c r="I27" i="5"/>
  <c r="J27" i="5" s="1"/>
  <c r="I32" i="5"/>
  <c r="J32" i="5" s="1"/>
  <c r="I22" i="5"/>
  <c r="J22" i="5" s="1"/>
  <c r="I31" i="5"/>
  <c r="J31" i="5" s="1"/>
  <c r="I26" i="5"/>
  <c r="J26" i="5" s="1"/>
  <c r="I28" i="5"/>
  <c r="J28" i="5" s="1"/>
  <c r="I25" i="5"/>
  <c r="J25" i="5" s="1"/>
  <c r="I21" i="5"/>
  <c r="J21" i="5" s="1"/>
  <c r="I18" i="5"/>
  <c r="J18" i="5" s="1"/>
  <c r="I24" i="5"/>
  <c r="J24" i="5" s="1"/>
  <c r="I23" i="5"/>
  <c r="J23" i="5" s="1"/>
  <c r="I20" i="5"/>
  <c r="J20" i="5" s="1"/>
  <c r="I19" i="5"/>
  <c r="J19" i="5" s="1"/>
  <c r="I17" i="5"/>
  <c r="J17" i="5" s="1"/>
  <c r="I16" i="5"/>
  <c r="J16" i="5" s="1"/>
  <c r="I15" i="5"/>
  <c r="J15" i="5" s="1"/>
  <c r="I14" i="5"/>
  <c r="J14" i="5" s="1"/>
  <c r="I13" i="5"/>
  <c r="J13" i="5" s="1"/>
  <c r="I11" i="5"/>
  <c r="J11" i="5" s="1"/>
  <c r="I8" i="5"/>
  <c r="J8" i="5" s="1"/>
  <c r="I12" i="5"/>
  <c r="J12" i="5" s="1"/>
  <c r="I10" i="5"/>
  <c r="J10" i="5" s="1"/>
  <c r="I9" i="5"/>
  <c r="J9" i="5" s="1"/>
  <c r="I7" i="5"/>
  <c r="J7" i="5" s="1"/>
  <c r="I6" i="5"/>
  <c r="J6" i="5" s="1"/>
  <c r="I5" i="5"/>
  <c r="J5" i="5" s="1"/>
  <c r="I4" i="5"/>
  <c r="J4" i="5" s="1"/>
  <c r="I3" i="5"/>
  <c r="J3" i="5" s="1"/>
  <c r="G54" i="5"/>
  <c r="H54" i="5" s="1"/>
  <c r="G29" i="5"/>
  <c r="H29" i="5" s="1"/>
  <c r="G52" i="5"/>
  <c r="H52" i="5" s="1"/>
  <c r="G39" i="5"/>
  <c r="H39" i="5" s="1"/>
  <c r="G51" i="5"/>
  <c r="H51" i="5" s="1"/>
  <c r="G45" i="5"/>
  <c r="H45" i="5" s="1"/>
  <c r="G46" i="5"/>
  <c r="H46" i="5" s="1"/>
  <c r="G44" i="5"/>
  <c r="H44" i="5" s="1"/>
  <c r="G38" i="5"/>
  <c r="H38" i="5" s="1"/>
  <c r="G37" i="5"/>
  <c r="H37" i="5" s="1"/>
  <c r="G36" i="5"/>
  <c r="H36" i="5" s="1"/>
  <c r="G35" i="5"/>
  <c r="H35" i="5" s="1"/>
  <c r="G33" i="5"/>
  <c r="H33" i="5" s="1"/>
  <c r="G34" i="5"/>
  <c r="H34" i="5" s="1"/>
  <c r="G30" i="5"/>
  <c r="H30" i="5" s="1"/>
  <c r="G27" i="5"/>
  <c r="H27" i="5" s="1"/>
  <c r="G32" i="5"/>
  <c r="H32" i="5" s="1"/>
  <c r="G22" i="5"/>
  <c r="H22" i="5" s="1"/>
  <c r="G31" i="5"/>
  <c r="H31" i="5" s="1"/>
  <c r="G26" i="5"/>
  <c r="H26" i="5" s="1"/>
  <c r="G28" i="5"/>
  <c r="H28" i="5" s="1"/>
  <c r="G25" i="5"/>
  <c r="H25" i="5" s="1"/>
  <c r="G21" i="5"/>
  <c r="H21" i="5" s="1"/>
  <c r="G18" i="5"/>
  <c r="H18" i="5" s="1"/>
  <c r="G24" i="5"/>
  <c r="H24" i="5" s="1"/>
  <c r="G23" i="5"/>
  <c r="H23" i="5" s="1"/>
  <c r="G20" i="5"/>
  <c r="H20" i="5" s="1"/>
  <c r="G19" i="5"/>
  <c r="H19" i="5" s="1"/>
  <c r="G17" i="5"/>
  <c r="H17" i="5" s="1"/>
  <c r="G16" i="5"/>
  <c r="H16" i="5" s="1"/>
  <c r="G15" i="5"/>
  <c r="H15" i="5" s="1"/>
  <c r="G14" i="5"/>
  <c r="H14" i="5" s="1"/>
  <c r="G13" i="5"/>
  <c r="H13" i="5" s="1"/>
  <c r="G11" i="5"/>
  <c r="H11" i="5" s="1"/>
  <c r="G8" i="5"/>
  <c r="H8" i="5" s="1"/>
  <c r="G12" i="5"/>
  <c r="H12" i="5" s="1"/>
  <c r="G10" i="5"/>
  <c r="H10" i="5" s="1"/>
  <c r="G9" i="5"/>
  <c r="H9" i="5" s="1"/>
  <c r="G7" i="5"/>
  <c r="H7" i="5" s="1"/>
  <c r="G6" i="5"/>
  <c r="H6" i="5" s="1"/>
  <c r="G5" i="5"/>
  <c r="H5" i="5" s="1"/>
  <c r="G4" i="5"/>
  <c r="H4" i="5" s="1"/>
  <c r="G3" i="5"/>
  <c r="H3" i="5" s="1"/>
  <c r="H8" i="4" l="1"/>
  <c r="I8" i="4" s="1"/>
  <c r="E8" i="4"/>
  <c r="B8" i="4"/>
  <c r="G7" i="4"/>
  <c r="F7" i="4"/>
  <c r="H7" i="4"/>
  <c r="L7" i="4" s="1"/>
  <c r="E7" i="4"/>
  <c r="B7" i="4"/>
  <c r="D7" i="4" s="1"/>
  <c r="K6" i="4"/>
  <c r="J6" i="4"/>
  <c r="I6" i="4"/>
  <c r="G6" i="4"/>
  <c r="F6" i="4"/>
  <c r="D6" i="4"/>
  <c r="C6" i="4"/>
  <c r="D27" i="3"/>
  <c r="D28" i="3" s="1"/>
  <c r="C27" i="3"/>
  <c r="C28" i="3" s="1"/>
  <c r="B27" i="3"/>
  <c r="B28" i="3" s="1"/>
  <c r="L5" i="4"/>
  <c r="K5" i="4"/>
  <c r="J5" i="4"/>
  <c r="I5" i="4"/>
  <c r="G5" i="4"/>
  <c r="F5" i="4"/>
  <c r="D5" i="4"/>
  <c r="C5" i="4"/>
  <c r="L4" i="4"/>
  <c r="K4" i="4"/>
  <c r="K3" i="4"/>
  <c r="I4" i="4"/>
  <c r="F4" i="4"/>
  <c r="L3" i="4"/>
  <c r="C4" i="4"/>
  <c r="D21" i="3"/>
  <c r="D20" i="3"/>
  <c r="C21" i="3"/>
  <c r="C20" i="3"/>
  <c r="B21" i="3"/>
  <c r="B20" i="3"/>
  <c r="D22" i="1"/>
  <c r="C22" i="1"/>
  <c r="D17" i="1"/>
  <c r="D16" i="1"/>
  <c r="C17" i="1"/>
  <c r="C16" i="1"/>
  <c r="B17" i="1"/>
  <c r="B16" i="1"/>
  <c r="D11" i="3"/>
  <c r="D12" i="3" s="1"/>
  <c r="C11" i="3"/>
  <c r="C12" i="3" s="1"/>
  <c r="B11" i="3"/>
  <c r="B12" i="3" s="1"/>
  <c r="D5" i="3"/>
  <c r="D6" i="3" s="1"/>
  <c r="C5" i="3"/>
  <c r="C6" i="3" s="1"/>
  <c r="B5" i="3"/>
  <c r="B6" i="3" s="1"/>
  <c r="D17" i="3"/>
  <c r="C17" i="3"/>
  <c r="B17" i="3"/>
  <c r="D16" i="3"/>
  <c r="C16" i="3"/>
  <c r="B16" i="3"/>
  <c r="D9" i="3"/>
  <c r="C9" i="3"/>
  <c r="B9" i="3"/>
  <c r="D25" i="1"/>
  <c r="C25" i="1"/>
  <c r="D21" i="1"/>
  <c r="C21" i="1"/>
  <c r="D13" i="1"/>
  <c r="C13" i="1"/>
  <c r="B13" i="1"/>
  <c r="D12" i="1"/>
  <c r="C12" i="1"/>
  <c r="B12" i="1"/>
  <c r="E14" i="2"/>
  <c r="D14" i="2"/>
  <c r="F13" i="2"/>
  <c r="G13" i="2" s="1"/>
  <c r="F12" i="2"/>
  <c r="G12" i="2" s="1"/>
  <c r="E10" i="2"/>
  <c r="D10" i="2"/>
  <c r="F9" i="2"/>
  <c r="G9" i="2" s="1"/>
  <c r="F8" i="2"/>
  <c r="G8" i="2" s="1"/>
  <c r="E6" i="2"/>
  <c r="D6" i="2"/>
  <c r="G5" i="2"/>
  <c r="F4" i="2"/>
  <c r="G4" i="2" s="1"/>
  <c r="C14" i="2"/>
  <c r="C10" i="2"/>
  <c r="C6" i="2"/>
  <c r="L8" i="4" l="1"/>
  <c r="F8" i="4"/>
  <c r="K7" i="4"/>
  <c r="K8" i="4"/>
  <c r="F6" i="2"/>
  <c r="G6" i="2" s="1"/>
  <c r="F10" i="2"/>
  <c r="G10" i="2" s="1"/>
  <c r="F14" i="2"/>
  <c r="G14" i="2" s="1"/>
  <c r="C8" i="4"/>
  <c r="D13" i="3"/>
  <c r="I7" i="4"/>
  <c r="J7" i="4"/>
  <c r="C7" i="4"/>
  <c r="C13" i="3"/>
  <c r="B13" i="3"/>
  <c r="D30" i="1"/>
  <c r="D32" i="1" s="1"/>
  <c r="D33" i="1" s="1"/>
  <c r="C30" i="1"/>
  <c r="C32" i="1" s="1"/>
  <c r="C33" i="1" s="1"/>
  <c r="D28" i="1"/>
  <c r="C28" i="1"/>
  <c r="D20" i="1"/>
  <c r="C20" i="1"/>
  <c r="D19" i="1"/>
  <c r="C19" i="1"/>
  <c r="D9" i="1"/>
  <c r="C9" i="1"/>
  <c r="B9" i="1"/>
  <c r="D4" i="1" l="1"/>
  <c r="C4" i="1"/>
</calcChain>
</file>

<file path=xl/sharedStrings.xml><?xml version="1.0" encoding="utf-8"?>
<sst xmlns="http://schemas.openxmlformats.org/spreadsheetml/2006/main" count="228" uniqueCount="197">
  <si>
    <t>Number of MSAs</t>
  </si>
  <si>
    <t>Change in MSAs</t>
  </si>
  <si>
    <t>Total U.S. Population</t>
  </si>
  <si>
    <t>MSA Population</t>
  </si>
  <si>
    <t>MSA Share of U.S. Population</t>
  </si>
  <si>
    <t>% Change in U.S. Population</t>
  </si>
  <si>
    <t>% Change in MSA Population</t>
  </si>
  <si>
    <t>Number of MSA Counties</t>
  </si>
  <si>
    <t>Change in MSA Counties</t>
  </si>
  <si>
    <t>Change in MSA County Population</t>
  </si>
  <si>
    <t>Change in Common MSA Counties</t>
  </si>
  <si>
    <t>Change in New MSA Counties</t>
  </si>
  <si>
    <t>New County Share of Change</t>
  </si>
  <si>
    <t>Table 4-6</t>
  </si>
  <si>
    <t>Lost Population</t>
  </si>
  <si>
    <t>Metro</t>
  </si>
  <si>
    <t>Non-Metro</t>
  </si>
  <si>
    <t>Gained Population</t>
  </si>
  <si>
    <t>All Counties</t>
  </si>
  <si>
    <t>Number of Counties (2010)</t>
  </si>
  <si>
    <t>Total County Population</t>
  </si>
  <si>
    <t>Total Gain or Loss</t>
  </si>
  <si>
    <t>Percent Change</t>
  </si>
  <si>
    <t>Principal City Population</t>
  </si>
  <si>
    <t>Principal City Share of U.S. Population</t>
  </si>
  <si>
    <t>Principal City Share of MSA Population</t>
  </si>
  <si>
    <t>% Change in Principal City Population</t>
  </si>
  <si>
    <t>Number of Principal cities</t>
  </si>
  <si>
    <t>Change in Principal Cities</t>
  </si>
  <si>
    <t>Non-Metro Population</t>
  </si>
  <si>
    <t>Non-Metro share of U.S. Population</t>
  </si>
  <si>
    <t>Suburban Population</t>
  </si>
  <si>
    <t>Suburban Share of U.S. Population</t>
  </si>
  <si>
    <t>Metro Population</t>
  </si>
  <si>
    <t>Metro Share of U.S. Population</t>
  </si>
  <si>
    <t>Suburban Share of Metro Population</t>
  </si>
  <si>
    <t>Principal City Share of Metro Population</t>
  </si>
  <si>
    <t>Note:  Metro and Principal city populations are based on decennial Census populations applied to metropolitan geographies defined by OMB approximately 3 years following each decennial Census.</t>
  </si>
  <si>
    <t>Central City Population</t>
  </si>
  <si>
    <t>Central City Share of U.S. Population</t>
  </si>
  <si>
    <t>Central City Share of MSA Population</t>
  </si>
  <si>
    <t>% Change in Central City Population</t>
  </si>
  <si>
    <t>Central City Share of Metro Population</t>
  </si>
  <si>
    <t>Count Millions</t>
  </si>
  <si>
    <t>% of Metro Total</t>
  </si>
  <si>
    <t>% of    U.S.   Total</t>
  </si>
  <si>
    <t>Living in Metro Areas</t>
  </si>
  <si>
    <t>Living in Central Cities</t>
  </si>
  <si>
    <t>Living in Other Principal Cities</t>
  </si>
  <si>
    <t>Living Outside of Principal Cities (Suburbs)</t>
  </si>
  <si>
    <t>Living Outside of Metro Areas</t>
  </si>
  <si>
    <t>% Change 1990-2000</t>
  </si>
  <si>
    <t>% Change 2000-2010</t>
  </si>
  <si>
    <t>Other Principal Cities</t>
  </si>
  <si>
    <t>Share of Metro Population</t>
  </si>
  <si>
    <t>New York CMSA</t>
  </si>
  <si>
    <t>Los Angeles CMSA</t>
  </si>
  <si>
    <t>Chicago CMSA</t>
  </si>
  <si>
    <t>Washington CMSA</t>
  </si>
  <si>
    <t>San Francisco CMSA</t>
  </si>
  <si>
    <t>Philadelphia CMSA</t>
  </si>
  <si>
    <t>Boston  CMSA</t>
  </si>
  <si>
    <t>Detroit CMSA</t>
  </si>
  <si>
    <t>Seattle CMSA</t>
  </si>
  <si>
    <t>Cleveland CMSA</t>
  </si>
  <si>
    <t>Portland, OR CMSA</t>
  </si>
  <si>
    <t>Milwaukee CMSA</t>
  </si>
  <si>
    <t>Rochester, NY</t>
  </si>
  <si>
    <t>2000</t>
  </si>
  <si>
    <t>Metro Area Name</t>
  </si>
  <si>
    <t>Metro Area Population</t>
  </si>
  <si>
    <t>Rank 2000</t>
  </si>
  <si>
    <t>Rank 2010</t>
  </si>
  <si>
    <t>2010</t>
  </si>
  <si>
    <t>Change 1990 - 2000</t>
  </si>
  <si>
    <t>% Change</t>
  </si>
  <si>
    <t>Change 2000 - 2010</t>
  </si>
  <si>
    <t>Houston</t>
  </si>
  <si>
    <t>Phoenix</t>
  </si>
  <si>
    <t>Minneapolis-St. Paul</t>
  </si>
  <si>
    <t>San Diego</t>
  </si>
  <si>
    <t>Denver CMSA</t>
  </si>
  <si>
    <t>St. Louis</t>
  </si>
  <si>
    <t>Tampa-St. Petersburg</t>
  </si>
  <si>
    <t>Charlotte</t>
  </si>
  <si>
    <t>San Antonio</t>
  </si>
  <si>
    <t>Cincinnati</t>
  </si>
  <si>
    <t>Austin</t>
  </si>
  <si>
    <t>Virginia Beach</t>
  </si>
  <si>
    <t>Nashville</t>
  </si>
  <si>
    <t>Jacksonville</t>
  </si>
  <si>
    <t>Memphis</t>
  </si>
  <si>
    <t>Oklahoma City</t>
  </si>
  <si>
    <t>Richmond</t>
  </si>
  <si>
    <t>Buffalo</t>
  </si>
  <si>
    <t>Birmingham</t>
  </si>
  <si>
    <t>Note:</t>
  </si>
  <si>
    <t xml:space="preserve">Population losses in Raleigh and Salt Lake City between 1990 and 2000 are attributable to creation of two new MSAs (Durham-Chapel Hill, NC and Ogden-Clearfield, UT) by removing counties from the 1990 Raleigh and Salt Lake City MSAs. </t>
  </si>
  <si>
    <t>Metro Area Size</t>
  </si>
  <si>
    <t>Number  of Metro Areas</t>
  </si>
  <si>
    <t>All Principal Cities</t>
  </si>
  <si>
    <t>Central City</t>
  </si>
  <si>
    <t>Suburbs</t>
  </si>
  <si>
    <t>Total Metro Area</t>
  </si>
  <si>
    <t>Central City Share of Population</t>
  </si>
  <si>
    <t>Over 5 Million</t>
  </si>
  <si>
    <t>2.5 - 5 Milliion</t>
  </si>
  <si>
    <t>1 - 2.5 Million</t>
  </si>
  <si>
    <t>0.5 - 1 Million</t>
  </si>
  <si>
    <t>250 - 500K</t>
  </si>
  <si>
    <t>100 - 250K</t>
  </si>
  <si>
    <t>50 - 100K</t>
  </si>
  <si>
    <t>All Metro Areas</t>
  </si>
  <si>
    <t>Number of Metro Areas</t>
  </si>
  <si>
    <t>Share of Population</t>
  </si>
  <si>
    <t>Growth Rate</t>
  </si>
  <si>
    <t>1990-2000</t>
  </si>
  <si>
    <t>2000-2010</t>
  </si>
  <si>
    <t>Non-Metro Areas</t>
  </si>
  <si>
    <t>Total U.S.</t>
  </si>
  <si>
    <t xml:space="preserve">, </t>
  </si>
  <si>
    <t>MSA Name</t>
  </si>
  <si>
    <t>MA Population (2010)</t>
  </si>
  <si>
    <t>New York CSA</t>
  </si>
  <si>
    <t>Los Angeles-Riverside CSA</t>
  </si>
  <si>
    <t>Chicago CSA</t>
  </si>
  <si>
    <t>Washington-Baltimore CSA</t>
  </si>
  <si>
    <t>San Francisco-San Jose CSA</t>
  </si>
  <si>
    <t>Boston-Providence CSA</t>
  </si>
  <si>
    <t>Philadelphia CSA</t>
  </si>
  <si>
    <t>Dallas CSA</t>
  </si>
  <si>
    <t>Miami CSA</t>
  </si>
  <si>
    <t>Houston-The Woodlands-Sugar Land, TX</t>
  </si>
  <si>
    <t>Atlanta CSA</t>
  </si>
  <si>
    <t>Detroit CSA</t>
  </si>
  <si>
    <t>Phoenix-Mesa-Scottsdale, AZ</t>
  </si>
  <si>
    <t>Seattle CSA</t>
  </si>
  <si>
    <t>Minneapolis CSA</t>
  </si>
  <si>
    <t>Cleveland-Akron CSA</t>
  </si>
  <si>
    <t>San Diego-Carlsbad, CA</t>
  </si>
  <si>
    <t>Denver CSA</t>
  </si>
  <si>
    <t>Portland-Salem CSA</t>
  </si>
  <si>
    <t>Orlando-Daytona CSA</t>
  </si>
  <si>
    <t>St. Louis, MO-IL</t>
  </si>
  <si>
    <t>Tampa-St. Petersburg-Clearwater, FL</t>
  </si>
  <si>
    <t>Pittsburgh CSA</t>
  </si>
  <si>
    <t>Sacramento CSA</t>
  </si>
  <si>
    <t>Kansas City CSA</t>
  </si>
  <si>
    <t>Charlotte-Concord-Gastonia, NC-SC</t>
  </si>
  <si>
    <t>Salt Lake City CSA</t>
  </si>
  <si>
    <t>Las Vegas CSA</t>
  </si>
  <si>
    <t>San Antonio-New Braunfels, TX</t>
  </si>
  <si>
    <t>Cincinnati, OH-KY-IN</t>
  </si>
  <si>
    <t>Indianapolis-Muncie CSA</t>
  </si>
  <si>
    <t>Columbus, OH</t>
  </si>
  <si>
    <t>Milwaukee CSA</t>
  </si>
  <si>
    <t>Austin-Round Rock, TX</t>
  </si>
  <si>
    <t>Virginia Beach-Norfolk-Newport News, VA-NC</t>
  </si>
  <si>
    <t>Nashville-Davidson--Murfreesboro--Franklin, TN</t>
  </si>
  <si>
    <t>Raleigh-Durham CSA</t>
  </si>
  <si>
    <t>Greensboro-Winston-Salem CSA</t>
  </si>
  <si>
    <t>Hartford-New London CSA</t>
  </si>
  <si>
    <t>Louisville CSA</t>
  </si>
  <si>
    <t>Jacksonville, FL</t>
  </si>
  <si>
    <t>Memphis, TN-MS-AR</t>
  </si>
  <si>
    <t>New Orleans CSA</t>
  </si>
  <si>
    <t>Oklahoma City, OK</t>
  </si>
  <si>
    <t>Harrisburg-York CSA</t>
  </si>
  <si>
    <t>Richmond, VA</t>
  </si>
  <si>
    <t>Grand Rapids CSA</t>
  </si>
  <si>
    <t>Greenville-Spartanburg CSA</t>
  </si>
  <si>
    <t>Buffalo-Cheektowaga-Niagara Falls, NY</t>
  </si>
  <si>
    <t>Birmingham-Hoover, AL</t>
  </si>
  <si>
    <t>Fresno CSA</t>
  </si>
  <si>
    <t>Albuquerque-Santa Fe CSA</t>
  </si>
  <si>
    <t>El Paso CSA</t>
  </si>
  <si>
    <t>Dallas CMSA</t>
  </si>
  <si>
    <t>Miami CMSA</t>
  </si>
  <si>
    <t>Atlanta CMSA</t>
  </si>
  <si>
    <t>Orlando CMSA</t>
  </si>
  <si>
    <t>Pittsburgh CMSA</t>
  </si>
  <si>
    <t>Sacramento CMSA</t>
  </si>
  <si>
    <t>Kansas City CMSA</t>
  </si>
  <si>
    <t>Salt Lake City CMSA</t>
  </si>
  <si>
    <t>Las Vegas CMSA</t>
  </si>
  <si>
    <t>Indianapolis CMSA</t>
  </si>
  <si>
    <t>Raleigh CMSA</t>
  </si>
  <si>
    <t>Louisville CMSA</t>
  </si>
  <si>
    <t>Hartford CMSA</t>
  </si>
  <si>
    <t>New Orleans CMSA</t>
  </si>
  <si>
    <t>Greensboro CMSA</t>
  </si>
  <si>
    <t>Harrisburg CMSA</t>
  </si>
  <si>
    <t>Greenville CMSA</t>
  </si>
  <si>
    <t>Grand Rapids CMSA</t>
  </si>
  <si>
    <t>Fresno CMSA</t>
  </si>
  <si>
    <t>Albuquerque CMSA</t>
  </si>
  <si>
    <t>El Paso CMSA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</si>
</sst>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b/>
      <i/>
      <sz val="10"/>
      <name val="MS Sans Serif"/>
      <family val="2"/>
    </font>
    <font>
      <i/>
      <sz val="10"/>
      <name val="MS Sans Serif"/>
      <family val="2"/>
    </font>
    <font>
      <b/>
      <sz val="13.5"/>
      <color theme="1"/>
      <name val="Calibri"/>
      <family val="2"/>
      <scheme val="minor"/>
    </font>
    <font>
      <b/>
      <sz val="10"/>
      <color theme="1"/>
      <name val="MS Sans Serif"/>
      <family val="2"/>
    </font>
    <font>
      <sz val="10"/>
      <color theme="1"/>
      <name val="MS Sans Serif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2" applyNumberFormat="1" applyFont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5" fontId="2" fillId="0" borderId="0" xfId="2" applyNumberFormat="1" applyFont="1" applyAlignment="1">
      <alignment horizontal="center" wrapText="1"/>
    </xf>
    <xf numFmtId="164" fontId="0" fillId="0" borderId="0" xfId="1" applyNumberFormat="1" applyFont="1" applyAlignment="1">
      <alignment horizontal="center"/>
    </xf>
    <xf numFmtId="165" fontId="0" fillId="0" borderId="0" xfId="2" applyNumberFormat="1" applyFont="1"/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165" fontId="0" fillId="0" borderId="2" xfId="2" applyNumberFormat="1" applyFont="1" applyBorder="1" applyAlignment="1">
      <alignment horizontal="center" vertical="center"/>
    </xf>
    <xf numFmtId="165" fontId="0" fillId="0" borderId="3" xfId="2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5" xfId="2" applyNumberFormat="1" applyFont="1" applyBorder="1" applyAlignment="1">
      <alignment horizontal="center" vertical="center"/>
    </xf>
    <xf numFmtId="165" fontId="0" fillId="0" borderId="6" xfId="2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8" xfId="2" applyNumberFormat="1" applyFont="1" applyBorder="1" applyAlignment="1">
      <alignment horizontal="center" vertical="center"/>
    </xf>
    <xf numFmtId="165" fontId="0" fillId="0" borderId="9" xfId="2" applyNumberFormat="1" applyFont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 vertical="center"/>
    </xf>
    <xf numFmtId="165" fontId="0" fillId="0" borderId="4" xfId="2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165" fontId="2" fillId="0" borderId="8" xfId="2" applyNumberFormat="1" applyFont="1" applyBorder="1" applyAlignment="1">
      <alignment horizontal="center" wrapText="1"/>
    </xf>
    <xf numFmtId="165" fontId="2" fillId="0" borderId="9" xfId="2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quotePrefix="1" applyNumberFormat="1" applyFont="1"/>
    <xf numFmtId="0" fontId="5" fillId="2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Fill="1"/>
    <xf numFmtId="0" fontId="0" fillId="0" borderId="0" xfId="0" quotePrefix="1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164" fontId="5" fillId="0" borderId="0" xfId="1" quotePrefix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5" fillId="2" borderId="0" xfId="1" applyNumberFormat="1" applyFont="1" applyFill="1" applyAlignment="1">
      <alignment horizontal="center"/>
    </xf>
    <xf numFmtId="164" fontId="0" fillId="0" borderId="0" xfId="1" quotePrefix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5" fillId="3" borderId="0" xfId="1" applyNumberFormat="1" applyFont="1" applyFill="1" applyAlignment="1">
      <alignment horizontal="center"/>
    </xf>
    <xf numFmtId="164" fontId="4" fillId="3" borderId="0" xfId="1" applyNumberFormat="1" applyFont="1" applyFill="1" applyAlignment="1">
      <alignment horizontal="center"/>
    </xf>
    <xf numFmtId="9" fontId="0" fillId="0" borderId="0" xfId="2" applyFont="1" applyAlignment="1">
      <alignment horizontal="center" vertical="center"/>
    </xf>
    <xf numFmtId="9" fontId="0" fillId="0" borderId="0" xfId="2" applyFont="1" applyAlignment="1">
      <alignment horizontal="center"/>
    </xf>
    <xf numFmtId="49" fontId="4" fillId="0" borderId="26" xfId="1" quotePrefix="1" applyNumberFormat="1" applyFont="1" applyBorder="1" applyAlignment="1">
      <alignment horizontal="center" vertical="center" wrapText="1"/>
    </xf>
    <xf numFmtId="49" fontId="4" fillId="0" borderId="26" xfId="1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7" fillId="0" borderId="32" xfId="0" quotePrefix="1" applyNumberFormat="1" applyFont="1" applyBorder="1"/>
    <xf numFmtId="2" fontId="0" fillId="0" borderId="32" xfId="0" applyNumberFormat="1" applyBorder="1" applyAlignment="1">
      <alignment horizontal="center"/>
    </xf>
    <xf numFmtId="165" fontId="0" fillId="0" borderId="32" xfId="2" applyNumberFormat="1" applyFont="1" applyBorder="1" applyAlignment="1">
      <alignment horizontal="center" vertical="center"/>
    </xf>
    <xf numFmtId="165" fontId="0" fillId="0" borderId="33" xfId="2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7" fillId="0" borderId="35" xfId="0" quotePrefix="1" applyNumberFormat="1" applyFont="1" applyBorder="1"/>
    <xf numFmtId="2" fontId="0" fillId="0" borderId="35" xfId="0" applyNumberFormat="1" applyBorder="1" applyAlignment="1">
      <alignment horizontal="center"/>
    </xf>
    <xf numFmtId="165" fontId="0" fillId="0" borderId="35" xfId="2" applyNumberFormat="1" applyFont="1" applyBorder="1" applyAlignment="1">
      <alignment horizontal="center" vertical="center"/>
    </xf>
    <xf numFmtId="165" fontId="0" fillId="0" borderId="36" xfId="2" applyNumberFormat="1" applyFont="1" applyBorder="1" applyAlignment="1">
      <alignment horizontal="center"/>
    </xf>
    <xf numFmtId="0" fontId="7" fillId="0" borderId="35" xfId="0" applyFont="1" applyBorder="1"/>
    <xf numFmtId="0" fontId="5" fillId="0" borderId="35" xfId="0" quotePrefix="1" applyNumberFormat="1" applyFont="1" applyBorder="1"/>
    <xf numFmtId="0" fontId="7" fillId="0" borderId="35" xfId="0" applyNumberFormat="1" applyFont="1" applyBorder="1"/>
    <xf numFmtId="0" fontId="5" fillId="0" borderId="37" xfId="0" applyFon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165" fontId="0" fillId="0" borderId="38" xfId="2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165" fontId="3" fillId="0" borderId="35" xfId="2" applyNumberFormat="1" applyFont="1" applyBorder="1" applyAlignment="1">
      <alignment horizontal="center" vertical="center"/>
    </xf>
    <xf numFmtId="165" fontId="3" fillId="0" borderId="36" xfId="2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5" fontId="4" fillId="0" borderId="0" xfId="2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5" fontId="4" fillId="0" borderId="0" xfId="2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35" xfId="0" applyBorder="1" applyAlignment="1">
      <alignment horizontal="center"/>
    </xf>
    <xf numFmtId="165" fontId="4" fillId="0" borderId="21" xfId="2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5" xfId="0" applyFont="1" applyBorder="1"/>
    <xf numFmtId="0" fontId="4" fillId="0" borderId="46" xfId="0" applyFont="1" applyBorder="1"/>
    <xf numFmtId="0" fontId="4" fillId="0" borderId="5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164" fontId="5" fillId="0" borderId="0" xfId="1" quotePrefix="1" applyNumberFormat="1" applyFont="1" applyFill="1"/>
    <xf numFmtId="164" fontId="10" fillId="0" borderId="0" xfId="1" quotePrefix="1" applyNumberFormat="1" applyFont="1" applyFill="1"/>
    <xf numFmtId="165" fontId="10" fillId="0" borderId="0" xfId="2" quotePrefix="1" applyNumberFormat="1" applyFont="1" applyFill="1" applyAlignment="1">
      <alignment horizontal="center"/>
    </xf>
    <xf numFmtId="0" fontId="10" fillId="0" borderId="0" xfId="0" applyFont="1" applyFill="1"/>
    <xf numFmtId="165" fontId="10" fillId="0" borderId="0" xfId="2" applyNumberFormat="1" applyFont="1" applyFill="1"/>
    <xf numFmtId="0" fontId="9" fillId="0" borderId="0" xfId="0" applyFont="1" applyFill="1" applyAlignment="1">
      <alignment horizontal="center"/>
    </xf>
    <xf numFmtId="165" fontId="9" fillId="0" borderId="0" xfId="2" applyNumberFormat="1" applyFont="1" applyFill="1"/>
    <xf numFmtId="164" fontId="10" fillId="0" borderId="0" xfId="1" quotePrefix="1" applyNumberFormat="1" applyFont="1" applyFill="1" applyAlignment="1">
      <alignment horizontal="center"/>
    </xf>
    <xf numFmtId="1" fontId="5" fillId="0" borderId="0" xfId="1" quotePrefix="1" applyNumberFormat="1" applyFont="1" applyFill="1" applyAlignment="1">
      <alignment horizontal="center" wrapText="1"/>
    </xf>
    <xf numFmtId="164" fontId="9" fillId="0" borderId="0" xfId="1" quotePrefix="1" applyNumberFormat="1" applyFont="1" applyFill="1" applyAlignment="1">
      <alignment horizontal="center"/>
    </xf>
    <xf numFmtId="164" fontId="10" fillId="0" borderId="0" xfId="1" applyNumberFormat="1" applyFont="1" applyFill="1"/>
    <xf numFmtId="165" fontId="10" fillId="0" borderId="0" xfId="2" applyNumberFormat="1" applyFont="1" applyFill="1" applyAlignment="1">
      <alignment horizontal="center"/>
    </xf>
    <xf numFmtId="1" fontId="7" fillId="0" borderId="0" xfId="0" quotePrefix="1" applyNumberFormat="1" applyFont="1" applyFill="1" applyAlignment="1">
      <alignment horizontal="center"/>
    </xf>
    <xf numFmtId="1" fontId="5" fillId="0" borderId="0" xfId="0" quotePrefix="1" applyNumberFormat="1" applyFont="1" applyFill="1" applyAlignment="1">
      <alignment horizontal="center"/>
    </xf>
    <xf numFmtId="1" fontId="4" fillId="0" borderId="0" xfId="1" quotePrefix="1" applyNumberFormat="1" applyFont="1" applyFill="1" applyBorder="1" applyAlignment="1">
      <alignment horizontal="center"/>
    </xf>
    <xf numFmtId="164" fontId="4" fillId="0" borderId="0" xfId="1" quotePrefix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165" fontId="0" fillId="0" borderId="0" xfId="2" applyNumberFormat="1" applyFont="1" applyFill="1"/>
    <xf numFmtId="164" fontId="0" fillId="0" borderId="0" xfId="1" quotePrefix="1" applyNumberFormat="1" applyFont="1" applyFill="1" applyAlignment="1">
      <alignment horizontal="center"/>
    </xf>
    <xf numFmtId="1" fontId="11" fillId="0" borderId="0" xfId="1" quotePrefix="1" applyNumberFormat="1" applyFont="1" applyFill="1" applyAlignment="1">
      <alignment horizontal="center" wrapText="1"/>
    </xf>
    <xf numFmtId="1" fontId="0" fillId="0" borderId="0" xfId="0" applyNumberFormat="1" applyAlignment="1">
      <alignment horizontal="center"/>
    </xf>
    <xf numFmtId="164" fontId="10" fillId="0" borderId="0" xfId="0" applyNumberFormat="1" applyFont="1" applyFill="1"/>
    <xf numFmtId="0" fontId="8" fillId="0" borderId="0" xfId="0" applyFont="1" applyFill="1" applyBorder="1" applyAlignment="1">
      <alignment vertical="center"/>
    </xf>
    <xf numFmtId="164" fontId="4" fillId="0" borderId="0" xfId="1" quotePrefix="1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" fontId="4" fillId="0" borderId="0" xfId="0" quotePrefix="1" applyNumberFormat="1" applyFont="1" applyFill="1" applyBorder="1" applyAlignment="1">
      <alignment vertical="center" wrapText="1"/>
    </xf>
    <xf numFmtId="165" fontId="4" fillId="0" borderId="0" xfId="2" applyNumberFormat="1" applyFont="1" applyFill="1" applyBorder="1" applyAlignment="1">
      <alignment vertical="center" wrapText="1"/>
    </xf>
    <xf numFmtId="0" fontId="4" fillId="0" borderId="56" xfId="0" quotePrefix="1" applyNumberFormat="1" applyFont="1" applyFill="1" applyBorder="1" applyAlignment="1">
      <alignment horizontal="left" vertical="center" wrapText="1"/>
    </xf>
    <xf numFmtId="164" fontId="4" fillId="0" borderId="56" xfId="1" quotePrefix="1" applyNumberFormat="1" applyFont="1" applyFill="1" applyBorder="1" applyAlignment="1">
      <alignment horizontal="center" vertical="center" wrapText="1"/>
    </xf>
    <xf numFmtId="0" fontId="6" fillId="0" borderId="0" xfId="0" quotePrefix="1" applyFont="1" applyFill="1" applyBorder="1"/>
    <xf numFmtId="164" fontId="10" fillId="0" borderId="0" xfId="1" quotePrefix="1" applyNumberFormat="1" applyFont="1" applyFill="1" applyBorder="1"/>
    <xf numFmtId="0" fontId="4" fillId="0" borderId="0" xfId="0" quotePrefix="1" applyFont="1" applyFill="1" applyBorder="1"/>
    <xf numFmtId="0" fontId="6" fillId="0" borderId="0" xfId="0" applyFont="1" applyFill="1"/>
    <xf numFmtId="2" fontId="11" fillId="0" borderId="35" xfId="0" applyNumberFormat="1" applyFont="1" applyBorder="1" applyAlignment="1">
      <alignment horizontal="center"/>
    </xf>
    <xf numFmtId="165" fontId="11" fillId="0" borderId="36" xfId="2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2" fontId="0" fillId="0" borderId="35" xfId="1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7" fillId="0" borderId="37" xfId="0" quotePrefix="1" applyNumberFormat="1" applyFont="1" applyBorder="1"/>
    <xf numFmtId="165" fontId="11" fillId="0" borderId="35" xfId="2" applyNumberFormat="1" applyFont="1" applyBorder="1" applyAlignment="1">
      <alignment horizontal="center" vertical="center"/>
    </xf>
    <xf numFmtId="165" fontId="0" fillId="0" borderId="37" xfId="2" applyNumberFormat="1" applyFont="1" applyBorder="1" applyAlignment="1">
      <alignment horizontal="center" vertical="center"/>
    </xf>
    <xf numFmtId="164" fontId="5" fillId="0" borderId="45" xfId="0" applyNumberFormat="1" applyFont="1" applyBorder="1" applyAlignment="1">
      <alignment horizontal="center"/>
    </xf>
    <xf numFmtId="164" fontId="5" fillId="0" borderId="0" xfId="0" applyNumberFormat="1" applyFont="1" applyBorder="1"/>
    <xf numFmtId="164" fontId="5" fillId="0" borderId="46" xfId="0" applyNumberFormat="1" applyFont="1" applyBorder="1"/>
    <xf numFmtId="165" fontId="5" fillId="0" borderId="21" xfId="2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/>
    <xf numFmtId="0" fontId="4" fillId="0" borderId="4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4" fillId="0" borderId="47" xfId="1" applyNumberFormat="1" applyFont="1" applyBorder="1" applyAlignment="1">
      <alignment horizontal="center"/>
    </xf>
    <xf numFmtId="164" fontId="4" fillId="0" borderId="22" xfId="1" applyNumberFormat="1" applyFont="1" applyBorder="1" applyAlignment="1">
      <alignment horizontal="center"/>
    </xf>
    <xf numFmtId="164" fontId="4" fillId="0" borderId="48" xfId="1" applyNumberFormat="1" applyFont="1" applyBorder="1" applyAlignment="1">
      <alignment horizontal="center"/>
    </xf>
    <xf numFmtId="165" fontId="4" fillId="0" borderId="23" xfId="2" applyNumberFormat="1" applyFont="1" applyBorder="1" applyAlignment="1">
      <alignment horizontal="center"/>
    </xf>
    <xf numFmtId="164" fontId="11" fillId="0" borderId="0" xfId="1" applyNumberFormat="1" applyFont="1"/>
    <xf numFmtId="165" fontId="11" fillId="0" borderId="7" xfId="2" applyNumberFormat="1" applyFont="1" applyBorder="1" applyAlignment="1">
      <alignment horizontal="center" vertical="center"/>
    </xf>
    <xf numFmtId="165" fontId="11" fillId="0" borderId="9" xfId="2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5" fontId="11" fillId="0" borderId="0" xfId="2" applyNumberFormat="1" applyFont="1" applyAlignment="1">
      <alignment horizontal="center"/>
    </xf>
    <xf numFmtId="0" fontId="11" fillId="0" borderId="0" xfId="0" applyFont="1"/>
    <xf numFmtId="165" fontId="11" fillId="0" borderId="0" xfId="2" applyNumberFormat="1" applyFont="1"/>
    <xf numFmtId="0" fontId="11" fillId="0" borderId="0" xfId="0" applyFont="1" applyAlignment="1">
      <alignment horizontal="center"/>
    </xf>
    <xf numFmtId="164" fontId="11" fillId="0" borderId="0" xfId="0" applyNumberFormat="1" applyFont="1"/>
    <xf numFmtId="164" fontId="11" fillId="0" borderId="0" xfId="1" applyNumberFormat="1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39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164" fontId="10" fillId="0" borderId="41" xfId="0" applyNumberFormat="1" applyFont="1" applyBorder="1"/>
    <xf numFmtId="164" fontId="10" fillId="0" borderId="35" xfId="0" applyNumberFormat="1" applyFont="1" applyBorder="1"/>
    <xf numFmtId="164" fontId="5" fillId="0" borderId="49" xfId="0" applyNumberFormat="1" applyFont="1" applyBorder="1"/>
    <xf numFmtId="165" fontId="10" fillId="0" borderId="43" xfId="0" applyNumberFormat="1" applyFont="1" applyBorder="1" applyAlignment="1">
      <alignment horizontal="center"/>
    </xf>
    <xf numFmtId="165" fontId="10" fillId="0" borderId="35" xfId="0" applyNumberFormat="1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165" fontId="10" fillId="0" borderId="41" xfId="0" applyNumberFormat="1" applyFont="1" applyBorder="1" applyAlignment="1">
      <alignment horizontal="center"/>
    </xf>
    <xf numFmtId="165" fontId="5" fillId="0" borderId="36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164" fontId="10" fillId="0" borderId="42" xfId="0" applyNumberFormat="1" applyFont="1" applyBorder="1"/>
    <xf numFmtId="164" fontId="10" fillId="0" borderId="37" xfId="0" applyNumberFormat="1" applyFont="1" applyBorder="1"/>
    <xf numFmtId="164" fontId="5" fillId="0" borderId="50" xfId="0" applyNumberFormat="1" applyFont="1" applyBorder="1"/>
    <xf numFmtId="165" fontId="10" fillId="0" borderId="51" xfId="0" applyNumberFormat="1" applyFont="1" applyBorder="1" applyAlignment="1">
      <alignment horizontal="center"/>
    </xf>
    <xf numFmtId="165" fontId="10" fillId="0" borderId="37" xfId="0" applyNumberFormat="1" applyFont="1" applyBorder="1" applyAlignment="1">
      <alignment horizontal="center"/>
    </xf>
    <xf numFmtId="165" fontId="10" fillId="0" borderId="52" xfId="0" applyNumberFormat="1" applyFont="1" applyBorder="1" applyAlignment="1">
      <alignment horizontal="center"/>
    </xf>
    <xf numFmtId="165" fontId="10" fillId="0" borderId="42" xfId="0" applyNumberFormat="1" applyFont="1" applyBorder="1" applyAlignment="1">
      <alignment horizontal="center"/>
    </xf>
    <xf numFmtId="165" fontId="10" fillId="0" borderId="38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5" fontId="2" fillId="0" borderId="0" xfId="2" applyNumberFormat="1" applyFont="1" applyAlignment="1">
      <alignment horizontal="center" wrapText="1"/>
    </xf>
    <xf numFmtId="165" fontId="2" fillId="0" borderId="16" xfId="2" applyNumberFormat="1" applyFont="1" applyBorder="1" applyAlignment="1">
      <alignment horizontal="center" wrapText="1"/>
    </xf>
    <xf numFmtId="165" fontId="2" fillId="0" borderId="18" xfId="2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15" xfId="2" applyNumberFormat="1" applyFont="1" applyBorder="1" applyAlignment="1">
      <alignment horizontal="center" wrapText="1"/>
    </xf>
    <xf numFmtId="165" fontId="2" fillId="0" borderId="17" xfId="2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5" fontId="4" fillId="0" borderId="20" xfId="2" applyNumberFormat="1" applyFont="1" applyBorder="1" applyAlignment="1">
      <alignment horizontal="center" vertical="center" wrapText="1"/>
    </xf>
    <xf numFmtId="165" fontId="4" fillId="0" borderId="54" xfId="2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164" fontId="4" fillId="0" borderId="15" xfId="1" applyNumberFormat="1" applyFont="1" applyBorder="1" applyAlignment="1">
      <alignment horizontal="center" vertical="center"/>
    </xf>
    <xf numFmtId="164" fontId="4" fillId="0" borderId="25" xfId="1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164" fontId="2" fillId="0" borderId="28" xfId="1" applyNumberFormat="1" applyFont="1" applyBorder="1" applyAlignment="1">
      <alignment horizontal="center" vertical="center"/>
    </xf>
    <xf numFmtId="164" fontId="2" fillId="0" borderId="29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top" wrapText="1"/>
    </xf>
    <xf numFmtId="9" fontId="2" fillId="0" borderId="16" xfId="2" applyFont="1" applyBorder="1" applyAlignment="1">
      <alignment horizontal="center" vertical="center" wrapText="1"/>
    </xf>
    <xf numFmtId="9" fontId="2" fillId="0" borderId="27" xfId="2" applyFont="1" applyBorder="1" applyAlignment="1">
      <alignment horizontal="center" vertical="center" wrapText="1"/>
    </xf>
    <xf numFmtId="9" fontId="2" fillId="0" borderId="24" xfId="2" applyFont="1" applyBorder="1" applyAlignment="1">
      <alignment horizontal="center" vertical="center" wrapText="1"/>
    </xf>
    <xf numFmtId="9" fontId="2" fillId="0" borderId="26" xfId="2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'Figure 4-10, Figure 4-11'!$A$19</c:f>
              <c:strCache>
                <c:ptCount val="1"/>
                <c:pt idx="0">
                  <c:v>Central City Population</c:v>
                </c:pt>
              </c:strCache>
            </c:strRef>
          </c:tx>
          <c:cat>
            <c:numRef>
              <c:f>'Figure 4-10, Figure 4-11'!$B$1:$D$1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</c:numCache>
            </c:numRef>
          </c:cat>
          <c:val>
            <c:numRef>
              <c:f>'Figure 4-10, Figure 4-11'!$B$19:$D$19</c:f>
              <c:numCache>
                <c:formatCode>_(* #,##0_);_(* \(#,##0\);_(* "-"??_);_(@_)</c:formatCode>
                <c:ptCount val="3"/>
                <c:pt idx="0">
                  <c:v>65793580</c:v>
                </c:pt>
                <c:pt idx="1">
                  <c:v>70287434</c:v>
                </c:pt>
                <c:pt idx="2">
                  <c:v>75283196</c:v>
                </c:pt>
              </c:numCache>
            </c:numRef>
          </c:val>
        </c:ser>
        <c:ser>
          <c:idx val="1"/>
          <c:order val="1"/>
          <c:tx>
            <c:strRef>
              <c:f>'Figure 4-10, Figure 4-11'!$A$27</c:f>
              <c:strCache>
                <c:ptCount val="1"/>
                <c:pt idx="0">
                  <c:v>Other Principal Cities</c:v>
                </c:pt>
              </c:strCache>
            </c:strRef>
          </c:tx>
          <c:spPr>
            <a:ln w="25400">
              <a:noFill/>
            </a:ln>
          </c:spPr>
          <c:val>
            <c:numRef>
              <c:f>'Figure 4-10, Figure 4-11'!$B$27:$D$27</c:f>
              <c:numCache>
                <c:formatCode>_(* #,##0_);_(* \(#,##0\);_(* "-"??_);_(@_)</c:formatCode>
                <c:ptCount val="3"/>
                <c:pt idx="0">
                  <c:v>12886116</c:v>
                </c:pt>
                <c:pt idx="1">
                  <c:v>23561873</c:v>
                </c:pt>
                <c:pt idx="2">
                  <c:v>24065670</c:v>
                </c:pt>
              </c:numCache>
            </c:numRef>
          </c:val>
        </c:ser>
        <c:ser>
          <c:idx val="2"/>
          <c:order val="2"/>
          <c:tx>
            <c:strRef>
              <c:f>'Figure 4-10, Figure 4-11'!$A$11</c:f>
              <c:strCache>
                <c:ptCount val="1"/>
                <c:pt idx="0">
                  <c:v>Suburban Population</c:v>
                </c:pt>
              </c:strCache>
            </c:strRef>
          </c:tx>
          <c:spPr>
            <a:ln w="25400">
              <a:noFill/>
            </a:ln>
          </c:spPr>
          <c:val>
            <c:numRef>
              <c:f>'Figure 4-10, Figure 4-11'!$B$11:$D$11</c:f>
              <c:numCache>
                <c:formatCode>_(* #,##0_);_(* \(#,##0\);_(* "-"??_);_(@_)</c:formatCode>
                <c:ptCount val="3"/>
                <c:pt idx="0">
                  <c:v>119558148</c:v>
                </c:pt>
                <c:pt idx="1">
                  <c:v>138730633</c:v>
                </c:pt>
                <c:pt idx="2">
                  <c:v>163103266</c:v>
                </c:pt>
              </c:numCache>
            </c:numRef>
          </c:val>
        </c:ser>
        <c:ser>
          <c:idx val="3"/>
          <c:order val="3"/>
          <c:tx>
            <c:strRef>
              <c:f>'Figure 4-10, Figure 4-11'!$A$5</c:f>
              <c:strCache>
                <c:ptCount val="1"/>
                <c:pt idx="0">
                  <c:v>Non-Metro Population</c:v>
                </c:pt>
              </c:strCache>
            </c:strRef>
          </c:tx>
          <c:spPr>
            <a:ln w="25400">
              <a:noFill/>
            </a:ln>
          </c:spPr>
          <c:val>
            <c:numRef>
              <c:f>'Figure 4-10, Figure 4-11'!$B$5:$D$5</c:f>
              <c:numCache>
                <c:formatCode>_(* #,##0_);_(* \(#,##0\);_(* "-"??_);_(@_)</c:formatCode>
                <c:ptCount val="3"/>
                <c:pt idx="0">
                  <c:v>50472029</c:v>
                </c:pt>
                <c:pt idx="1">
                  <c:v>48841966</c:v>
                </c:pt>
                <c:pt idx="2">
                  <c:v>46293406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94720"/>
        <c:axId val="67296256"/>
      </c:areaChart>
      <c:catAx>
        <c:axId val="6729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296256"/>
        <c:crosses val="autoZero"/>
        <c:auto val="1"/>
        <c:lblAlgn val="ctr"/>
        <c:lblOffset val="100"/>
        <c:noMultiLvlLbl val="0"/>
      </c:catAx>
      <c:valAx>
        <c:axId val="6729625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67294720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4"/>
          <c:order val="0"/>
          <c:tx>
            <c:strRef>
              <c:f>'Table 4-8, Figure 4-12'!$A$3</c:f>
              <c:strCache>
                <c:ptCount val="1"/>
                <c:pt idx="0">
                  <c:v>Over 5 Million</c:v>
                </c:pt>
              </c:strCache>
            </c:strRef>
          </c:tx>
          <c:cat>
            <c:numRef>
              <c:f>'Table 4-8, Figure 4-12'!$E$2:$G$2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</c:numCache>
            </c:numRef>
          </c:cat>
          <c:val>
            <c:numRef>
              <c:f>'Table 4-8, Figure 4-12'!$E$3:$G$3</c:f>
              <c:numCache>
                <c:formatCode>_(* #,##0_);_(* \(#,##0\);_(* "-"??_);_(@_)</c:formatCode>
                <c:ptCount val="3"/>
                <c:pt idx="0">
                  <c:v>72154358</c:v>
                </c:pt>
                <c:pt idx="1">
                  <c:v>88293653</c:v>
                </c:pt>
                <c:pt idx="2">
                  <c:v>111811753</c:v>
                </c:pt>
              </c:numCache>
            </c:numRef>
          </c:val>
        </c:ser>
        <c:ser>
          <c:idx val="5"/>
          <c:order val="1"/>
          <c:tx>
            <c:strRef>
              <c:f>'Table 4-8, Figure 4-12'!$A$4</c:f>
              <c:strCache>
                <c:ptCount val="1"/>
                <c:pt idx="0">
                  <c:v>2.5 - 5 Milliion</c:v>
                </c:pt>
              </c:strCache>
            </c:strRef>
          </c:tx>
          <c:cat>
            <c:numRef>
              <c:f>'Table 4-8, Figure 4-12'!$E$2:$G$2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</c:numCache>
            </c:numRef>
          </c:cat>
          <c:val>
            <c:numRef>
              <c:f>'Table 4-8, Figure 4-12'!$E$4:$G$4</c:f>
              <c:numCache>
                <c:formatCode>_(* #,##0_);_(* \(#,##0\);_(* "-"??_);_(@_)</c:formatCode>
                <c:ptCount val="3"/>
                <c:pt idx="0">
                  <c:v>22289751</c:v>
                </c:pt>
                <c:pt idx="1">
                  <c:v>27329564</c:v>
                </c:pt>
                <c:pt idx="2">
                  <c:v>32472467</c:v>
                </c:pt>
              </c:numCache>
            </c:numRef>
          </c:val>
        </c:ser>
        <c:ser>
          <c:idx val="6"/>
          <c:order val="2"/>
          <c:tx>
            <c:strRef>
              <c:f>'Table 4-8, Figure 4-12'!$A$5</c:f>
              <c:strCache>
                <c:ptCount val="1"/>
                <c:pt idx="0">
                  <c:v>1 - 2.5 Million</c:v>
                </c:pt>
              </c:strCache>
            </c:strRef>
          </c:tx>
          <c:cat>
            <c:numRef>
              <c:f>'Table 4-8, Figure 4-12'!$E$2:$G$2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</c:numCache>
            </c:numRef>
          </c:cat>
          <c:val>
            <c:numRef>
              <c:f>'Table 4-8, Figure 4-12'!$E$5:$G$5</c:f>
              <c:numCache>
                <c:formatCode>_(* #,##0_);_(* \(#,##0\);_(* "-"??_);_(@_)</c:formatCode>
                <c:ptCount val="3"/>
                <c:pt idx="0">
                  <c:v>38629024</c:v>
                </c:pt>
                <c:pt idx="1">
                  <c:v>48026722</c:v>
                </c:pt>
                <c:pt idx="2">
                  <c:v>51131690</c:v>
                </c:pt>
              </c:numCache>
            </c:numRef>
          </c:val>
        </c:ser>
        <c:ser>
          <c:idx val="7"/>
          <c:order val="3"/>
          <c:tx>
            <c:strRef>
              <c:f>'Table 4-8, Figure 4-12'!$A$6</c:f>
              <c:strCache>
                <c:ptCount val="1"/>
                <c:pt idx="0">
                  <c:v>0.5 - 1 Million</c:v>
                </c:pt>
              </c:strCache>
            </c:strRef>
          </c:tx>
          <c:cat>
            <c:numRef>
              <c:f>'Table 4-8, Figure 4-12'!$E$2:$G$2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</c:numCache>
            </c:numRef>
          </c:cat>
          <c:val>
            <c:numRef>
              <c:f>'Table 4-8, Figure 4-12'!$E$6:$G$6</c:f>
              <c:numCache>
                <c:formatCode>_(* #,##0_);_(* \(#,##0\);_(* "-"??_);_(@_)</c:formatCode>
                <c:ptCount val="3"/>
                <c:pt idx="0">
                  <c:v>24351646</c:v>
                </c:pt>
                <c:pt idx="1">
                  <c:v>21272896</c:v>
                </c:pt>
                <c:pt idx="2">
                  <c:v>28595291</c:v>
                </c:pt>
              </c:numCache>
            </c:numRef>
          </c:val>
        </c:ser>
        <c:ser>
          <c:idx val="8"/>
          <c:order val="4"/>
          <c:tx>
            <c:strRef>
              <c:f>'Table 4-8, Figure 4-12'!$A$7</c:f>
              <c:strCache>
                <c:ptCount val="1"/>
                <c:pt idx="0">
                  <c:v>250 - 500K</c:v>
                </c:pt>
              </c:strCache>
            </c:strRef>
          </c:tx>
          <c:cat>
            <c:numRef>
              <c:f>'Table 4-8, Figure 4-12'!$E$2:$G$2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</c:numCache>
            </c:numRef>
          </c:cat>
          <c:val>
            <c:numRef>
              <c:f>'Table 4-8, Figure 4-12'!$E$7:$G$7</c:f>
              <c:numCache>
                <c:formatCode>_(* #,##0_);_(* \(#,##0\);_(* "-"??_);_(@_)</c:formatCode>
                <c:ptCount val="3"/>
                <c:pt idx="0">
                  <c:v>22397418</c:v>
                </c:pt>
                <c:pt idx="1">
                  <c:v>25597240</c:v>
                </c:pt>
                <c:pt idx="2">
                  <c:v>20778622</c:v>
                </c:pt>
              </c:numCache>
            </c:numRef>
          </c:val>
        </c:ser>
        <c:ser>
          <c:idx val="0"/>
          <c:order val="5"/>
          <c:tx>
            <c:strRef>
              <c:f>'Table 4-8, Figure 4-12'!$A$8</c:f>
              <c:strCache>
                <c:ptCount val="1"/>
                <c:pt idx="0">
                  <c:v>100 - 250K</c:v>
                </c:pt>
              </c:strCache>
            </c:strRef>
          </c:tx>
          <c:spPr>
            <a:ln w="25400">
              <a:noFill/>
            </a:ln>
          </c:spPr>
          <c:cat>
            <c:numRef>
              <c:f>'Table 4-8, Figure 4-12'!$E$2:$G$2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</c:numCache>
            </c:numRef>
          </c:cat>
          <c:val>
            <c:numRef>
              <c:f>'Table 4-8, Figure 4-12'!$E$8:$G$8</c:f>
              <c:numCache>
                <c:formatCode>_(* #,##0_);_(* \(#,##0\);_(* "-"??_);_(@_)</c:formatCode>
                <c:ptCount val="3"/>
                <c:pt idx="0">
                  <c:v>16809165</c:v>
                </c:pt>
                <c:pt idx="1">
                  <c:v>19917234</c:v>
                </c:pt>
                <c:pt idx="2">
                  <c:v>15733357</c:v>
                </c:pt>
              </c:numCache>
            </c:numRef>
          </c:val>
        </c:ser>
        <c:ser>
          <c:idx val="1"/>
          <c:order val="6"/>
          <c:tx>
            <c:strRef>
              <c:f>'Table 4-8, Figure 4-12'!$A$9</c:f>
              <c:strCache>
                <c:ptCount val="1"/>
                <c:pt idx="0">
                  <c:v>50 - 100K</c:v>
                </c:pt>
              </c:strCache>
            </c:strRef>
          </c:tx>
          <c:spPr>
            <a:ln w="25400">
              <a:noFill/>
            </a:ln>
          </c:spPr>
          <c:cat>
            <c:numRef>
              <c:f>'Table 4-8, Figure 4-12'!$E$2:$G$2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</c:numCache>
            </c:numRef>
          </c:cat>
          <c:val>
            <c:numRef>
              <c:f>'Table 4-8, Figure 4-12'!$E$9:$G$9</c:f>
              <c:numCache>
                <c:formatCode>_(* #,##0_);_(* \(#,##0\);_(* "-"??_);_(@_)</c:formatCode>
                <c:ptCount val="3"/>
                <c:pt idx="0">
                  <c:v>1606482</c:v>
                </c:pt>
                <c:pt idx="1">
                  <c:v>2142631</c:v>
                </c:pt>
                <c:pt idx="2">
                  <c:v>1928952</c:v>
                </c:pt>
              </c:numCache>
            </c:numRef>
          </c:val>
        </c:ser>
        <c:ser>
          <c:idx val="2"/>
          <c:order val="7"/>
          <c:tx>
            <c:strRef>
              <c:f>'Table 4-8, Figure 4-12'!$A$11</c:f>
              <c:strCache>
                <c:ptCount val="1"/>
                <c:pt idx="0">
                  <c:v>Non-Metro Areas</c:v>
                </c:pt>
              </c:strCache>
            </c:strRef>
          </c:tx>
          <c:spPr>
            <a:ln w="25400">
              <a:noFill/>
            </a:ln>
          </c:spPr>
          <c:val>
            <c:numRef>
              <c:f>'Table 4-8, Figure 4-12'!$E$11:$G$11</c:f>
              <c:numCache>
                <c:formatCode>_(* #,##0_);_(* \(#,##0\);_(* "-"??_);_(@_)</c:formatCode>
                <c:ptCount val="3"/>
                <c:pt idx="0">
                  <c:v>50472029</c:v>
                </c:pt>
                <c:pt idx="1">
                  <c:v>48841966</c:v>
                </c:pt>
                <c:pt idx="2">
                  <c:v>46293406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63584"/>
        <c:axId val="67365120"/>
      </c:areaChart>
      <c:catAx>
        <c:axId val="6736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365120"/>
        <c:crosses val="autoZero"/>
        <c:auto val="1"/>
        <c:lblAlgn val="ctr"/>
        <c:lblOffset val="100"/>
        <c:noMultiLvlLbl val="0"/>
      </c:catAx>
      <c:valAx>
        <c:axId val="67365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Population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673635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925043744531971"/>
          <c:y val="4.0270172650437017E-2"/>
          <c:w val="0.24408289588801399"/>
          <c:h val="0.87970430301716873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161925</xdr:rowOff>
    </xdr:from>
    <xdr:to>
      <xdr:col>12</xdr:col>
      <xdr:colOff>304800</xdr:colOff>
      <xdr:row>18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342900</xdr:colOff>
      <xdr:row>0</xdr:row>
      <xdr:rowOff>228600</xdr:rowOff>
    </xdr:from>
    <xdr:to>
      <xdr:col>21</xdr:col>
      <xdr:colOff>38100</xdr:colOff>
      <xdr:row>21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S9" sqref="S9"/>
    </sheetView>
  </sheetViews>
  <sheetFormatPr defaultRowHeight="15" x14ac:dyDescent="0.25"/>
  <cols>
    <col min="1" max="1" width="5.42578125" style="1" customWidth="1"/>
    <col min="2" max="2" width="13.140625" style="1" customWidth="1"/>
    <col min="3" max="3" width="11" style="4" customWidth="1"/>
    <col min="4" max="5" width="14.28515625" bestFit="1" customWidth="1"/>
    <col min="6" max="6" width="14" bestFit="1" customWidth="1"/>
    <col min="7" max="7" width="9.140625" style="5"/>
    <col min="9" max="10" width="12.5703125" bestFit="1" customWidth="1"/>
  </cols>
  <sheetData>
    <row r="1" spans="1:10" s="1" customFormat="1" ht="25.5" customHeight="1" x14ac:dyDescent="0.25">
      <c r="C1" s="187" t="s">
        <v>19</v>
      </c>
      <c r="D1" s="188" t="s">
        <v>20</v>
      </c>
      <c r="E1" s="188"/>
      <c r="F1" s="189" t="s">
        <v>21</v>
      </c>
      <c r="G1" s="190" t="s">
        <v>22</v>
      </c>
    </row>
    <row r="2" spans="1:10" s="1" customFormat="1" ht="22.5" customHeight="1" x14ac:dyDescent="0.25">
      <c r="C2" s="187"/>
      <c r="D2" s="2">
        <v>2000</v>
      </c>
      <c r="E2" s="2">
        <v>2010</v>
      </c>
      <c r="F2" s="189"/>
      <c r="G2" s="190"/>
    </row>
    <row r="3" spans="1:10" s="1" customFormat="1" ht="22.5" customHeight="1" x14ac:dyDescent="0.25">
      <c r="C3" s="8"/>
      <c r="F3" s="9"/>
      <c r="G3" s="10"/>
    </row>
    <row r="4" spans="1:10" x14ac:dyDescent="0.25">
      <c r="A4" s="1" t="s">
        <v>14</v>
      </c>
      <c r="C4" s="159">
        <v>1095</v>
      </c>
      <c r="D4" s="161">
        <v>45594771</v>
      </c>
      <c r="E4" s="161">
        <v>43594419</v>
      </c>
      <c r="F4" s="161">
        <f>E4-D4</f>
        <v>-2000352</v>
      </c>
      <c r="G4" s="156">
        <f>F4/D4</f>
        <v>-4.3872399315263585E-2</v>
      </c>
    </row>
    <row r="5" spans="1:10" x14ac:dyDescent="0.25">
      <c r="B5" s="1" t="s">
        <v>15</v>
      </c>
      <c r="C5" s="159">
        <v>175</v>
      </c>
      <c r="D5" s="161">
        <v>29845172</v>
      </c>
      <c r="E5" s="161">
        <v>28548371</v>
      </c>
      <c r="F5" s="161">
        <f>E5-D5</f>
        <v>-1296801</v>
      </c>
      <c r="G5" s="156">
        <f>F5/D5</f>
        <v>-4.3450947443023615E-2</v>
      </c>
    </row>
    <row r="6" spans="1:10" x14ac:dyDescent="0.25">
      <c r="B6" s="1" t="s">
        <v>16</v>
      </c>
      <c r="C6" s="159">
        <f>C4-C5</f>
        <v>920</v>
      </c>
      <c r="D6" s="161">
        <f>D4-D5</f>
        <v>15749599</v>
      </c>
      <c r="E6" s="161">
        <f>E4-E5</f>
        <v>15046048</v>
      </c>
      <c r="F6" s="161">
        <f>E6-D6</f>
        <v>-703551</v>
      </c>
      <c r="G6" s="156">
        <f>F6/D6</f>
        <v>-4.4671042100817931E-2</v>
      </c>
    </row>
    <row r="7" spans="1:10" x14ac:dyDescent="0.25">
      <c r="C7" s="159"/>
      <c r="D7" s="161"/>
      <c r="E7" s="161"/>
      <c r="F7" s="161"/>
      <c r="G7" s="156"/>
    </row>
    <row r="8" spans="1:10" x14ac:dyDescent="0.25">
      <c r="A8" s="1" t="s">
        <v>17</v>
      </c>
      <c r="C8" s="159">
        <v>2048</v>
      </c>
      <c r="D8" s="161">
        <v>235806580</v>
      </c>
      <c r="E8" s="161">
        <v>265151119</v>
      </c>
      <c r="F8" s="161">
        <f>E8-D8</f>
        <v>29344539</v>
      </c>
      <c r="G8" s="156">
        <f>F8/D8</f>
        <v>0.12444325769026462</v>
      </c>
    </row>
    <row r="9" spans="1:10" x14ac:dyDescent="0.25">
      <c r="B9" s="1" t="s">
        <v>15</v>
      </c>
      <c r="C9" s="159">
        <v>992</v>
      </c>
      <c r="D9" s="161">
        <v>206792785</v>
      </c>
      <c r="E9" s="161">
        <v>233903761</v>
      </c>
      <c r="F9" s="161">
        <f>E9-D9</f>
        <v>27110976</v>
      </c>
      <c r="G9" s="156">
        <f>F9/D9</f>
        <v>0.13110213685646721</v>
      </c>
    </row>
    <row r="10" spans="1:10" x14ac:dyDescent="0.25">
      <c r="B10" s="1" t="s">
        <v>16</v>
      </c>
      <c r="C10" s="159">
        <f>C8-C9</f>
        <v>1056</v>
      </c>
      <c r="D10" s="161">
        <f>D8-D9</f>
        <v>29013795</v>
      </c>
      <c r="E10" s="161">
        <f>E8-E9</f>
        <v>31247358</v>
      </c>
      <c r="F10" s="161">
        <f>E10-D10</f>
        <v>2233563</v>
      </c>
      <c r="G10" s="156">
        <f>F10/D10</f>
        <v>7.6982793874431105E-2</v>
      </c>
    </row>
    <row r="11" spans="1:10" x14ac:dyDescent="0.25">
      <c r="C11" s="159"/>
      <c r="D11" s="161"/>
      <c r="E11" s="161"/>
      <c r="F11" s="161"/>
      <c r="G11" s="156"/>
    </row>
    <row r="12" spans="1:10" x14ac:dyDescent="0.25">
      <c r="A12" s="1" t="s">
        <v>18</v>
      </c>
      <c r="C12" s="159">
        <v>3143</v>
      </c>
      <c r="D12" s="161">
        <v>281401351</v>
      </c>
      <c r="E12" s="161">
        <v>308745538</v>
      </c>
      <c r="F12" s="161">
        <f>E12-D12</f>
        <v>27344187</v>
      </c>
      <c r="G12" s="156">
        <f>F12/D12</f>
        <v>9.7171484439674924E-2</v>
      </c>
      <c r="I12" s="6"/>
      <c r="J12" s="6"/>
    </row>
    <row r="13" spans="1:10" x14ac:dyDescent="0.25">
      <c r="B13" s="1" t="s">
        <v>15</v>
      </c>
      <c r="C13" s="159">
        <v>1167</v>
      </c>
      <c r="D13" s="161">
        <v>236637957</v>
      </c>
      <c r="E13" s="161">
        <v>262452132</v>
      </c>
      <c r="F13" s="161">
        <f>E13-D13</f>
        <v>25814175</v>
      </c>
      <c r="G13" s="156">
        <f>F13/D13</f>
        <v>0.10908721207392777</v>
      </c>
      <c r="I13" s="6"/>
      <c r="J13" s="6"/>
    </row>
    <row r="14" spans="1:10" x14ac:dyDescent="0.25">
      <c r="B14" s="1" t="s">
        <v>16</v>
      </c>
      <c r="C14" s="159">
        <f>C12-C13</f>
        <v>1976</v>
      </c>
      <c r="D14" s="161">
        <f>D12-D13</f>
        <v>44763394</v>
      </c>
      <c r="E14" s="161">
        <f>E12-E13</f>
        <v>46293406</v>
      </c>
      <c r="F14" s="161">
        <f>E14-D14</f>
        <v>1530012</v>
      </c>
      <c r="G14" s="156">
        <f>F14/D14</f>
        <v>3.4179981973663572E-2</v>
      </c>
      <c r="I14" s="6"/>
      <c r="J14" s="6"/>
    </row>
  </sheetData>
  <mergeCells count="4">
    <mergeCell ref="C1:C2"/>
    <mergeCell ref="D1:E1"/>
    <mergeCell ref="F1:F2"/>
    <mergeCell ref="G1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D8" sqref="D8:D33"/>
    </sheetView>
  </sheetViews>
  <sheetFormatPr defaultRowHeight="15" x14ac:dyDescent="0.25"/>
  <cols>
    <col min="1" max="1" width="35.28515625" style="1" bestFit="1" customWidth="1"/>
    <col min="2" max="3" width="14.28515625" bestFit="1" customWidth="1"/>
    <col min="4" max="4" width="12.5703125" bestFit="1" customWidth="1"/>
  </cols>
  <sheetData>
    <row r="1" spans="1:4" s="1" customFormat="1" x14ac:dyDescent="0.25">
      <c r="B1" s="2">
        <v>1990</v>
      </c>
      <c r="C1" s="2">
        <v>2000</v>
      </c>
      <c r="D1" s="2">
        <v>2010</v>
      </c>
    </row>
    <row r="3" spans="1:4" x14ac:dyDescent="0.25">
      <c r="A3" s="1" t="s">
        <v>0</v>
      </c>
      <c r="B3" s="4">
        <v>323</v>
      </c>
      <c r="C3" s="4">
        <v>362</v>
      </c>
      <c r="D3" s="4">
        <v>381</v>
      </c>
    </row>
    <row r="4" spans="1:4" x14ac:dyDescent="0.25">
      <c r="A4" s="1" t="s">
        <v>1</v>
      </c>
      <c r="B4" s="4"/>
      <c r="C4" s="4">
        <f>C3-B3</f>
        <v>39</v>
      </c>
      <c r="D4" s="4">
        <f>D3-C3</f>
        <v>19</v>
      </c>
    </row>
    <row r="6" spans="1:4" x14ac:dyDescent="0.25">
      <c r="A6" s="1" t="s">
        <v>2</v>
      </c>
      <c r="B6" s="3">
        <v>248709873</v>
      </c>
      <c r="C6" s="3">
        <v>281421906</v>
      </c>
      <c r="D6" s="3">
        <v>308745538</v>
      </c>
    </row>
    <row r="7" spans="1:4" x14ac:dyDescent="0.25">
      <c r="B7" s="3"/>
      <c r="C7" s="3"/>
      <c r="D7" s="3"/>
    </row>
    <row r="8" spans="1:4" x14ac:dyDescent="0.25">
      <c r="A8" s="1" t="s">
        <v>3</v>
      </c>
      <c r="B8" s="3">
        <v>198237844</v>
      </c>
      <c r="C8" s="3">
        <v>232579940</v>
      </c>
      <c r="D8" s="152">
        <v>262452132</v>
      </c>
    </row>
    <row r="9" spans="1:4" x14ac:dyDescent="0.25">
      <c r="A9" s="1" t="s">
        <v>4</v>
      </c>
      <c r="B9" s="5">
        <f>B8/B6</f>
        <v>0.79706463442245412</v>
      </c>
      <c r="C9" s="5">
        <f t="shared" ref="C9:D9" si="0">C8/C6</f>
        <v>0.82644575650056185</v>
      </c>
      <c r="D9" s="156">
        <f t="shared" si="0"/>
        <v>0.85005967600412735</v>
      </c>
    </row>
    <row r="10" spans="1:4" x14ac:dyDescent="0.25">
      <c r="D10" s="157"/>
    </row>
    <row r="11" spans="1:4" x14ac:dyDescent="0.25">
      <c r="A11" s="1" t="s">
        <v>23</v>
      </c>
      <c r="B11" s="3">
        <v>78679696</v>
      </c>
      <c r="C11" s="3">
        <v>93849307</v>
      </c>
      <c r="D11" s="152">
        <v>99348866</v>
      </c>
    </row>
    <row r="12" spans="1:4" x14ac:dyDescent="0.25">
      <c r="A12" s="1" t="s">
        <v>24</v>
      </c>
      <c r="B12" s="12">
        <f>B11/B6</f>
        <v>0.31635131750479401</v>
      </c>
      <c r="C12" s="12">
        <f t="shared" ref="C12:D12" si="1">C11/C6</f>
        <v>0.33348259321362139</v>
      </c>
      <c r="D12" s="158">
        <f t="shared" si="1"/>
        <v>0.32178235398498295</v>
      </c>
    </row>
    <row r="13" spans="1:4" x14ac:dyDescent="0.25">
      <c r="A13" s="1" t="s">
        <v>25</v>
      </c>
      <c r="B13" s="12">
        <f>B11/B8</f>
        <v>0.39689543839066371</v>
      </c>
      <c r="C13" s="12">
        <f t="shared" ref="C13:D13" si="2">C11/C8</f>
        <v>0.40351419387243803</v>
      </c>
      <c r="D13" s="158">
        <f t="shared" si="2"/>
        <v>0.378540899031447</v>
      </c>
    </row>
    <row r="14" spans="1:4" x14ac:dyDescent="0.25">
      <c r="D14" s="157"/>
    </row>
    <row r="15" spans="1:4" x14ac:dyDescent="0.25">
      <c r="A15" s="1" t="s">
        <v>38</v>
      </c>
      <c r="B15" s="3">
        <v>65793580</v>
      </c>
      <c r="C15" s="3">
        <v>70287434</v>
      </c>
      <c r="D15" s="152">
        <v>75283196</v>
      </c>
    </row>
    <row r="16" spans="1:4" x14ac:dyDescent="0.25">
      <c r="A16" s="1" t="s">
        <v>39</v>
      </c>
      <c r="B16" s="12">
        <f>B15/B6</f>
        <v>0.26453947809301481</v>
      </c>
      <c r="C16" s="12">
        <f>C15/C6</f>
        <v>0.24975821889288177</v>
      </c>
      <c r="D16" s="158">
        <f>D15/D6</f>
        <v>0.24383573763582617</v>
      </c>
    </row>
    <row r="17" spans="1:4" x14ac:dyDescent="0.25">
      <c r="A17" s="1" t="s">
        <v>40</v>
      </c>
      <c r="B17" s="12">
        <f>B15/B8</f>
        <v>0.33189212852819366</v>
      </c>
      <c r="C17" s="12">
        <f>C15/C8</f>
        <v>0.30220763665172501</v>
      </c>
      <c r="D17" s="158">
        <f>D15/D8</f>
        <v>0.28684543511347815</v>
      </c>
    </row>
    <row r="18" spans="1:4" x14ac:dyDescent="0.25">
      <c r="D18" s="157"/>
    </row>
    <row r="19" spans="1:4" x14ac:dyDescent="0.25">
      <c r="A19" s="1" t="s">
        <v>5</v>
      </c>
      <c r="C19" s="5">
        <f>(C6-B6)/B6</f>
        <v>0.1315268775035722</v>
      </c>
      <c r="D19" s="156">
        <f>(D6-C6)/C6</f>
        <v>9.7091347252832555E-2</v>
      </c>
    </row>
    <row r="20" spans="1:4" x14ac:dyDescent="0.25">
      <c r="A20" s="1" t="s">
        <v>6</v>
      </c>
      <c r="C20" s="5">
        <f>(C8-B8)/B8</f>
        <v>0.17323683161122352</v>
      </c>
      <c r="D20" s="156">
        <f>(D8-C8)/C8</f>
        <v>0.12843838552886375</v>
      </c>
    </row>
    <row r="21" spans="1:4" x14ac:dyDescent="0.25">
      <c r="A21" s="1" t="s">
        <v>26</v>
      </c>
      <c r="C21" s="5">
        <f>(C11-B11)/B11</f>
        <v>0.1928021048784937</v>
      </c>
      <c r="D21" s="156">
        <f>(D11-C11)/C11</f>
        <v>5.8599889288473914E-2</v>
      </c>
    </row>
    <row r="22" spans="1:4" x14ac:dyDescent="0.25">
      <c r="A22" s="1" t="s">
        <v>41</v>
      </c>
      <c r="C22" s="5">
        <f>(C15-B15)/B15</f>
        <v>6.8302317642542021E-2</v>
      </c>
      <c r="D22" s="156">
        <f>(D15-C15)/C15</f>
        <v>7.1076175579264989E-2</v>
      </c>
    </row>
    <row r="23" spans="1:4" x14ac:dyDescent="0.25">
      <c r="D23" s="157"/>
    </row>
    <row r="24" spans="1:4" x14ac:dyDescent="0.25">
      <c r="A24" s="1" t="s">
        <v>27</v>
      </c>
      <c r="B24" s="4">
        <v>533</v>
      </c>
      <c r="C24" s="4">
        <v>677</v>
      </c>
      <c r="D24" s="159">
        <v>674</v>
      </c>
    </row>
    <row r="25" spans="1:4" x14ac:dyDescent="0.25">
      <c r="A25" s="1" t="s">
        <v>28</v>
      </c>
      <c r="C25" s="4">
        <f>C24-B24</f>
        <v>144</v>
      </c>
      <c r="D25" s="159">
        <f>D24-C24</f>
        <v>-3</v>
      </c>
    </row>
    <row r="26" spans="1:4" x14ac:dyDescent="0.25">
      <c r="D26" s="157"/>
    </row>
    <row r="27" spans="1:4" x14ac:dyDescent="0.25">
      <c r="A27" s="1" t="s">
        <v>7</v>
      </c>
      <c r="B27" s="4">
        <v>839</v>
      </c>
      <c r="C27" s="4">
        <v>1089</v>
      </c>
      <c r="D27" s="159">
        <v>1167</v>
      </c>
    </row>
    <row r="28" spans="1:4" x14ac:dyDescent="0.25">
      <c r="A28" s="1" t="s">
        <v>8</v>
      </c>
      <c r="B28" s="4"/>
      <c r="C28" s="4">
        <f>C27-B27</f>
        <v>250</v>
      </c>
      <c r="D28" s="159">
        <f>D27-C27</f>
        <v>78</v>
      </c>
    </row>
    <row r="29" spans="1:4" x14ac:dyDescent="0.25">
      <c r="D29" s="157"/>
    </row>
    <row r="30" spans="1:4" x14ac:dyDescent="0.25">
      <c r="A30" s="1" t="s">
        <v>9</v>
      </c>
      <c r="C30" s="6">
        <f>C8-B8</f>
        <v>34342096</v>
      </c>
      <c r="D30" s="160">
        <f>D8-C8</f>
        <v>29872192</v>
      </c>
    </row>
    <row r="31" spans="1:4" x14ac:dyDescent="0.25">
      <c r="A31" s="1" t="s">
        <v>10</v>
      </c>
      <c r="C31" s="3">
        <v>27095541</v>
      </c>
      <c r="D31" s="152">
        <v>25074816</v>
      </c>
    </row>
    <row r="32" spans="1:4" x14ac:dyDescent="0.25">
      <c r="A32" s="1" t="s">
        <v>11</v>
      </c>
      <c r="C32" s="3">
        <f>C30-C31</f>
        <v>7246555</v>
      </c>
      <c r="D32" s="152">
        <f>D30-D31</f>
        <v>4797376</v>
      </c>
    </row>
    <row r="33" spans="1:4" x14ac:dyDescent="0.25">
      <c r="A33" s="1" t="s">
        <v>12</v>
      </c>
      <c r="C33" s="5">
        <f>C32/C30</f>
        <v>0.21101085385120349</v>
      </c>
      <c r="D33" s="156">
        <f>D32/D30</f>
        <v>0.16059671817856555</v>
      </c>
    </row>
    <row r="50" spans="7:7" x14ac:dyDescent="0.25">
      <c r="G50" t="s">
        <v>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I17" sqref="I17"/>
    </sheetView>
  </sheetViews>
  <sheetFormatPr defaultRowHeight="15" x14ac:dyDescent="0.25"/>
  <cols>
    <col min="1" max="1" width="17.140625" style="1" customWidth="1"/>
    <col min="3" max="4" width="9.140625" style="12"/>
    <col min="6" max="7" width="9.140625" style="12"/>
    <col min="9" max="12" width="9.140625" style="12"/>
  </cols>
  <sheetData>
    <row r="1" spans="1:12" s="1" customFormat="1" x14ac:dyDescent="0.25">
      <c r="A1" s="193"/>
      <c r="B1" s="195">
        <v>1990</v>
      </c>
      <c r="C1" s="196"/>
      <c r="D1" s="197"/>
      <c r="E1" s="195">
        <v>2000</v>
      </c>
      <c r="F1" s="196"/>
      <c r="G1" s="197"/>
      <c r="H1" s="195">
        <v>2010</v>
      </c>
      <c r="I1" s="196"/>
      <c r="J1" s="197"/>
      <c r="K1" s="198" t="s">
        <v>51</v>
      </c>
      <c r="L1" s="191" t="s">
        <v>52</v>
      </c>
    </row>
    <row r="2" spans="1:12" s="1" customFormat="1" ht="45.75" thickBot="1" x14ac:dyDescent="0.3">
      <c r="A2" s="194"/>
      <c r="B2" s="28" t="s">
        <v>43</v>
      </c>
      <c r="C2" s="29" t="s">
        <v>45</v>
      </c>
      <c r="D2" s="30" t="s">
        <v>44</v>
      </c>
      <c r="E2" s="28" t="s">
        <v>43</v>
      </c>
      <c r="F2" s="29" t="s">
        <v>45</v>
      </c>
      <c r="G2" s="30" t="s">
        <v>44</v>
      </c>
      <c r="H2" s="28" t="s">
        <v>43</v>
      </c>
      <c r="I2" s="29" t="s">
        <v>45</v>
      </c>
      <c r="J2" s="30" t="s">
        <v>44</v>
      </c>
      <c r="K2" s="199"/>
      <c r="L2" s="192"/>
    </row>
    <row r="3" spans="1:12" ht="30" x14ac:dyDescent="0.25">
      <c r="A3" s="25" t="s">
        <v>2</v>
      </c>
      <c r="B3" s="14">
        <v>248.7</v>
      </c>
      <c r="C3" s="15"/>
      <c r="D3" s="16"/>
      <c r="E3" s="14">
        <v>281.39999999999998</v>
      </c>
      <c r="F3" s="15"/>
      <c r="G3" s="16"/>
      <c r="H3" s="14">
        <v>308.7</v>
      </c>
      <c r="I3" s="15"/>
      <c r="J3" s="16"/>
      <c r="K3" s="23">
        <f t="shared" ref="K3:K8" si="0">(E3-B3)/B3</f>
        <v>0.13148371531966221</v>
      </c>
      <c r="L3" s="16">
        <f t="shared" ref="L3:L8" si="1">(H3-E3)/E3</f>
        <v>9.7014925373134372E-2</v>
      </c>
    </row>
    <row r="4" spans="1:12" ht="30" x14ac:dyDescent="0.25">
      <c r="A4" s="26" t="s">
        <v>46</v>
      </c>
      <c r="B4" s="17">
        <v>198.2</v>
      </c>
      <c r="C4" s="18">
        <f>B4/B3</f>
        <v>0.79694410936871729</v>
      </c>
      <c r="D4" s="19"/>
      <c r="E4" s="17">
        <v>232.6</v>
      </c>
      <c r="F4" s="18">
        <f>E4/E3</f>
        <v>0.82658137882018479</v>
      </c>
      <c r="G4" s="19"/>
      <c r="H4" s="155">
        <v>262.5</v>
      </c>
      <c r="I4" s="18">
        <f>H4/H3</f>
        <v>0.85034013605442182</v>
      </c>
      <c r="J4" s="19"/>
      <c r="K4" s="24">
        <f t="shared" si="0"/>
        <v>0.1735620585267407</v>
      </c>
      <c r="L4" s="19">
        <f t="shared" si="1"/>
        <v>0.12854686156491835</v>
      </c>
    </row>
    <row r="5" spans="1:12" ht="30" x14ac:dyDescent="0.25">
      <c r="A5" s="26" t="s">
        <v>47</v>
      </c>
      <c r="B5" s="17">
        <v>65.8</v>
      </c>
      <c r="C5" s="18">
        <f>B5/B3</f>
        <v>0.26457579412947324</v>
      </c>
      <c r="D5" s="19">
        <f>B5/B4</f>
        <v>0.33198789101917253</v>
      </c>
      <c r="E5" s="17">
        <v>70.3</v>
      </c>
      <c r="F5" s="18">
        <f>E5/E3</f>
        <v>0.2498223169864961</v>
      </c>
      <c r="G5" s="19">
        <f>E5/E4</f>
        <v>0.30223559759243335</v>
      </c>
      <c r="H5" s="155">
        <v>75.3</v>
      </c>
      <c r="I5" s="18">
        <f>H5/H3</f>
        <v>0.24392614188532555</v>
      </c>
      <c r="J5" s="19">
        <f>H5/H4</f>
        <v>0.28685714285714287</v>
      </c>
      <c r="K5" s="24">
        <f t="shared" si="0"/>
        <v>6.8389057750759888E-2</v>
      </c>
      <c r="L5" s="19">
        <f t="shared" si="1"/>
        <v>7.1123755334281655E-2</v>
      </c>
    </row>
    <row r="6" spans="1:12" ht="30" x14ac:dyDescent="0.25">
      <c r="A6" s="26" t="s">
        <v>48</v>
      </c>
      <c r="B6" s="17">
        <v>12.9</v>
      </c>
      <c r="C6" s="18">
        <f>B6/B3</f>
        <v>5.1869722557297951E-2</v>
      </c>
      <c r="D6" s="19">
        <f>B6/B4</f>
        <v>6.5085771947527751E-2</v>
      </c>
      <c r="E6" s="17">
        <v>23.6</v>
      </c>
      <c r="F6" s="18">
        <f>E6/E3</f>
        <v>8.3866382373845069E-2</v>
      </c>
      <c r="G6" s="19">
        <f>E6/E4</f>
        <v>0.10146173688736028</v>
      </c>
      <c r="H6" s="155">
        <v>24.1</v>
      </c>
      <c r="I6" s="18">
        <f>H6/H3</f>
        <v>7.8069322967282154E-2</v>
      </c>
      <c r="J6" s="19">
        <f>H6/H4</f>
        <v>9.1809523809523813E-2</v>
      </c>
      <c r="K6" s="24">
        <f t="shared" si="0"/>
        <v>0.8294573643410853</v>
      </c>
      <c r="L6" s="19">
        <f>(H6-E6)/E6</f>
        <v>2.1186440677966101E-2</v>
      </c>
    </row>
    <row r="7" spans="1:12" ht="45" x14ac:dyDescent="0.25">
      <c r="A7" s="26" t="s">
        <v>49</v>
      </c>
      <c r="B7" s="17">
        <f>B4-B5-B6</f>
        <v>119.49999999999997</v>
      </c>
      <c r="C7" s="18">
        <f>B7/B3</f>
        <v>0.480498592681946</v>
      </c>
      <c r="D7" s="19">
        <f>B7/B4</f>
        <v>0.60292633703329956</v>
      </c>
      <c r="E7" s="17">
        <f>E4-E5-E6</f>
        <v>138.70000000000002</v>
      </c>
      <c r="F7" s="18">
        <f>E7/E3</f>
        <v>0.49289267945984372</v>
      </c>
      <c r="G7" s="19">
        <f>E7/E4</f>
        <v>0.5963026655202065</v>
      </c>
      <c r="H7" s="155">
        <f>H4-H5-H6</f>
        <v>163.1</v>
      </c>
      <c r="I7" s="18">
        <f>H7/H3</f>
        <v>0.52834467120181405</v>
      </c>
      <c r="J7" s="19">
        <f>H7/H4</f>
        <v>0.62133333333333329</v>
      </c>
      <c r="K7" s="24">
        <f t="shared" si="0"/>
        <v>0.16066945606694602</v>
      </c>
      <c r="L7" s="19">
        <f t="shared" si="1"/>
        <v>0.17591925018024496</v>
      </c>
    </row>
    <row r="8" spans="1:12" ht="30.75" thickBot="1" x14ac:dyDescent="0.3">
      <c r="A8" s="27" t="s">
        <v>50</v>
      </c>
      <c r="B8" s="20">
        <f>B3-B4</f>
        <v>50.5</v>
      </c>
      <c r="C8" s="21">
        <f>B8/B3</f>
        <v>0.20305589063128268</v>
      </c>
      <c r="D8" s="22"/>
      <c r="E8" s="20">
        <f>E3-E4</f>
        <v>48.799999999999983</v>
      </c>
      <c r="F8" s="21">
        <f>E8/E3</f>
        <v>0.17341862117981516</v>
      </c>
      <c r="G8" s="22"/>
      <c r="H8" s="20">
        <f>H3-H4</f>
        <v>46.199999999999989</v>
      </c>
      <c r="I8" s="21">
        <f>H8/H3</f>
        <v>0.1496598639455782</v>
      </c>
      <c r="J8" s="22"/>
      <c r="K8" s="153">
        <f t="shared" si="0"/>
        <v>-3.3663366336633999E-2</v>
      </c>
      <c r="L8" s="154">
        <f t="shared" si="1"/>
        <v>-5.3278688524590063E-2</v>
      </c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4" customFormat="1" x14ac:dyDescent="0.25"/>
    <row r="38" customFormat="1" x14ac:dyDescent="0.25"/>
  </sheetData>
  <mergeCells count="6">
    <mergeCell ref="L1:L2"/>
    <mergeCell ref="A1:A2"/>
    <mergeCell ref="B1:D1"/>
    <mergeCell ref="E1:G1"/>
    <mergeCell ref="H1:J1"/>
    <mergeCell ref="K1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D36" sqref="D36"/>
    </sheetView>
  </sheetViews>
  <sheetFormatPr defaultRowHeight="15" x14ac:dyDescent="0.25"/>
  <cols>
    <col min="1" max="1" width="37.28515625" bestFit="1" customWidth="1"/>
    <col min="2" max="3" width="14.42578125" bestFit="1" customWidth="1"/>
    <col min="4" max="4" width="14.28515625" bestFit="1" customWidth="1"/>
  </cols>
  <sheetData>
    <row r="1" spans="1:4" x14ac:dyDescent="0.25">
      <c r="A1" s="1"/>
      <c r="B1" s="7">
        <v>1990</v>
      </c>
      <c r="C1" s="7">
        <v>2000</v>
      </c>
      <c r="D1" s="7">
        <v>2010</v>
      </c>
    </row>
    <row r="2" spans="1:4" x14ac:dyDescent="0.25">
      <c r="A2" s="1"/>
    </row>
    <row r="3" spans="1:4" x14ac:dyDescent="0.25">
      <c r="A3" s="1" t="s">
        <v>2</v>
      </c>
      <c r="B3" s="3">
        <v>248709873</v>
      </c>
      <c r="C3" s="3">
        <v>281421906</v>
      </c>
      <c r="D3" s="3">
        <v>308745538</v>
      </c>
    </row>
    <row r="4" spans="1:4" x14ac:dyDescent="0.25">
      <c r="A4" s="1"/>
      <c r="B4" s="3"/>
      <c r="C4" s="3"/>
      <c r="D4" s="3"/>
    </row>
    <row r="5" spans="1:4" x14ac:dyDescent="0.25">
      <c r="A5" s="1" t="s">
        <v>29</v>
      </c>
      <c r="B5" s="3">
        <f>B3-B8</f>
        <v>50472029</v>
      </c>
      <c r="C5" s="3">
        <f>C3-C8</f>
        <v>48841966</v>
      </c>
      <c r="D5" s="3">
        <f>D3-D8</f>
        <v>46293406</v>
      </c>
    </row>
    <row r="6" spans="1:4" x14ac:dyDescent="0.25">
      <c r="A6" s="1" t="s">
        <v>30</v>
      </c>
      <c r="B6" s="5">
        <f>B5/B3</f>
        <v>0.20293536557754585</v>
      </c>
      <c r="C6" s="5">
        <f t="shared" ref="C6:D6" si="0">C5/C3</f>
        <v>0.17355424349943818</v>
      </c>
      <c r="D6" s="5">
        <f t="shared" si="0"/>
        <v>0.14994032399587262</v>
      </c>
    </row>
    <row r="7" spans="1:4" x14ac:dyDescent="0.25">
      <c r="A7" s="1"/>
      <c r="B7" s="3"/>
      <c r="C7" s="3"/>
      <c r="D7" s="3"/>
    </row>
    <row r="8" spans="1:4" x14ac:dyDescent="0.25">
      <c r="A8" s="1" t="s">
        <v>33</v>
      </c>
      <c r="B8" s="3">
        <v>198237844</v>
      </c>
      <c r="C8" s="3">
        <v>232579940</v>
      </c>
      <c r="D8" s="152">
        <v>262452132</v>
      </c>
    </row>
    <row r="9" spans="1:4" x14ac:dyDescent="0.25">
      <c r="A9" s="1" t="s">
        <v>34</v>
      </c>
      <c r="B9" s="5">
        <f>B8/B3</f>
        <v>0.79706463442245412</v>
      </c>
      <c r="C9" s="5">
        <f>C8/C3</f>
        <v>0.82644575650056185</v>
      </c>
      <c r="D9" s="5">
        <f>D8/D3</f>
        <v>0.85005967600412735</v>
      </c>
    </row>
    <row r="10" spans="1:4" x14ac:dyDescent="0.25">
      <c r="A10" s="1"/>
    </row>
    <row r="11" spans="1:4" x14ac:dyDescent="0.25">
      <c r="A11" s="1" t="s">
        <v>31</v>
      </c>
      <c r="B11" s="3">
        <f>B8-B15</f>
        <v>119558148</v>
      </c>
      <c r="C11" s="3">
        <f>C8-C15</f>
        <v>138730633</v>
      </c>
      <c r="D11" s="3">
        <f>D8-D15</f>
        <v>163103266</v>
      </c>
    </row>
    <row r="12" spans="1:4" x14ac:dyDescent="0.25">
      <c r="A12" s="1" t="s">
        <v>32</v>
      </c>
      <c r="B12" s="5">
        <f>B11/B3</f>
        <v>0.48071331691766012</v>
      </c>
      <c r="C12" s="5">
        <f t="shared" ref="C12:D12" si="1">C11/C3</f>
        <v>0.49296316328694045</v>
      </c>
      <c r="D12" s="5">
        <f t="shared" si="1"/>
        <v>0.52827732201914446</v>
      </c>
    </row>
    <row r="13" spans="1:4" x14ac:dyDescent="0.25">
      <c r="A13" s="1" t="s">
        <v>35</v>
      </c>
      <c r="B13" s="5">
        <f>B11/B8</f>
        <v>0.60310456160933634</v>
      </c>
      <c r="C13" s="5">
        <f t="shared" ref="C13:D13" si="2">C11/C8</f>
        <v>0.59648580612756197</v>
      </c>
      <c r="D13" s="5">
        <f t="shared" si="2"/>
        <v>0.62145910096855295</v>
      </c>
    </row>
    <row r="15" spans="1:4" x14ac:dyDescent="0.25">
      <c r="A15" s="1" t="s">
        <v>23</v>
      </c>
      <c r="B15" s="3">
        <v>78679696</v>
      </c>
      <c r="C15" s="3">
        <v>93849307</v>
      </c>
      <c r="D15" s="3">
        <v>99348866</v>
      </c>
    </row>
    <row r="16" spans="1:4" x14ac:dyDescent="0.25">
      <c r="A16" s="1" t="s">
        <v>24</v>
      </c>
      <c r="B16" s="5">
        <f>B15/B3</f>
        <v>0.31635131750479401</v>
      </c>
      <c r="C16" s="5">
        <f>C15/C3</f>
        <v>0.33348259321362139</v>
      </c>
      <c r="D16" s="5">
        <f>D15/D3</f>
        <v>0.32178235398498295</v>
      </c>
    </row>
    <row r="17" spans="1:4" x14ac:dyDescent="0.25">
      <c r="A17" s="1" t="s">
        <v>36</v>
      </c>
      <c r="B17" s="5">
        <f>B15/B8</f>
        <v>0.39689543839066371</v>
      </c>
      <c r="C17" s="5">
        <f>C15/C8</f>
        <v>0.40351419387243803</v>
      </c>
      <c r="D17" s="5">
        <f>D15/D8</f>
        <v>0.378540899031447</v>
      </c>
    </row>
    <row r="18" spans="1:4" x14ac:dyDescent="0.25">
      <c r="A18" s="1"/>
    </row>
    <row r="19" spans="1:4" x14ac:dyDescent="0.25">
      <c r="A19" s="1" t="s">
        <v>38</v>
      </c>
      <c r="B19" s="3">
        <v>65793580</v>
      </c>
      <c r="C19" s="3">
        <v>70287434</v>
      </c>
      <c r="D19" s="3">
        <v>75283196</v>
      </c>
    </row>
    <row r="20" spans="1:4" x14ac:dyDescent="0.25">
      <c r="A20" s="1" t="s">
        <v>39</v>
      </c>
      <c r="B20" s="5">
        <f>B19/B3</f>
        <v>0.26453947809301481</v>
      </c>
      <c r="C20" s="5">
        <f>C19/C3</f>
        <v>0.24975821889288177</v>
      </c>
      <c r="D20" s="5">
        <f>D19/D3</f>
        <v>0.24383573763582617</v>
      </c>
    </row>
    <row r="21" spans="1:4" x14ac:dyDescent="0.25">
      <c r="A21" s="1" t="s">
        <v>42</v>
      </c>
      <c r="B21" s="5">
        <f>B19/B8</f>
        <v>0.33189212852819366</v>
      </c>
      <c r="C21" s="5">
        <f>C19/C8</f>
        <v>0.30220763665172501</v>
      </c>
      <c r="D21" s="5">
        <f>D19/D8</f>
        <v>0.28684543511347815</v>
      </c>
    </row>
    <row r="22" spans="1:4" x14ac:dyDescent="0.25">
      <c r="A22" s="1"/>
    </row>
    <row r="23" spans="1:4" x14ac:dyDescent="0.25">
      <c r="A23" s="1"/>
      <c r="C23" s="5"/>
      <c r="D23" s="5"/>
    </row>
    <row r="24" spans="1:4" x14ac:dyDescent="0.25">
      <c r="A24" t="s">
        <v>37</v>
      </c>
      <c r="C24" s="5"/>
      <c r="D24" s="5"/>
    </row>
    <row r="25" spans="1:4" x14ac:dyDescent="0.25">
      <c r="A25" s="1"/>
      <c r="C25" s="5"/>
      <c r="D25" s="5"/>
    </row>
    <row r="26" spans="1:4" x14ac:dyDescent="0.25">
      <c r="A26" s="1"/>
    </row>
    <row r="27" spans="1:4" x14ac:dyDescent="0.25">
      <c r="A27" s="1" t="s">
        <v>53</v>
      </c>
      <c r="B27" s="13">
        <f>B15-B19</f>
        <v>12886116</v>
      </c>
      <c r="C27" s="13">
        <f t="shared" ref="C27:D27" si="3">C15-C19</f>
        <v>23561873</v>
      </c>
      <c r="D27" s="13">
        <f t="shared" si="3"/>
        <v>24065670</v>
      </c>
    </row>
    <row r="28" spans="1:4" x14ac:dyDescent="0.25">
      <c r="A28" s="1" t="s">
        <v>54</v>
      </c>
      <c r="B28" s="12">
        <f>B27/B8</f>
        <v>6.5003309862470049E-2</v>
      </c>
      <c r="C28" s="12">
        <f t="shared" ref="C28:D28" si="4">C27/C8</f>
        <v>0.10130655722071302</v>
      </c>
      <c r="D28" s="12">
        <f t="shared" si="4"/>
        <v>9.1695463917968859E-2</v>
      </c>
    </row>
    <row r="29" spans="1:4" x14ac:dyDescent="0.25">
      <c r="A29" s="1"/>
    </row>
    <row r="30" spans="1:4" x14ac:dyDescent="0.25">
      <c r="A30" s="1"/>
      <c r="B30" s="4"/>
      <c r="C30" s="4"/>
      <c r="D30" s="4"/>
    </row>
    <row r="31" spans="1:4" x14ac:dyDescent="0.25">
      <c r="A31" s="1"/>
      <c r="B31" s="4"/>
      <c r="C31" s="4"/>
      <c r="D31" s="4"/>
    </row>
    <row r="32" spans="1:4" x14ac:dyDescent="0.25">
      <c r="A32" s="1"/>
    </row>
    <row r="33" spans="1:4" x14ac:dyDescent="0.25">
      <c r="A33" s="1"/>
      <c r="C33" s="6"/>
      <c r="D33" s="6"/>
    </row>
    <row r="34" spans="1:4" x14ac:dyDescent="0.25">
      <c r="A34" s="1"/>
      <c r="C34" s="3"/>
      <c r="D34" s="3"/>
    </row>
    <row r="35" spans="1:4" x14ac:dyDescent="0.25">
      <c r="A35" s="1"/>
      <c r="C35" s="3"/>
      <c r="D35" s="3"/>
    </row>
    <row r="36" spans="1:4" x14ac:dyDescent="0.25">
      <c r="A36" s="1"/>
      <c r="C36" s="5"/>
      <c r="D36" s="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8"/>
  <sheetViews>
    <sheetView workbookViewId="0">
      <selection activeCell="H18" sqref="H18"/>
    </sheetView>
  </sheetViews>
  <sheetFormatPr defaultRowHeight="15" x14ac:dyDescent="0.25"/>
  <cols>
    <col min="1" max="1" width="18.7109375" style="31" bestFit="1" customWidth="1"/>
    <col min="5" max="7" width="12.5703125" bestFit="1" customWidth="1"/>
    <col min="8" max="10" width="9.140625" style="4"/>
    <col min="11" max="11" width="8.7109375" style="4" customWidth="1"/>
    <col min="12" max="12" width="9.140625" style="4"/>
  </cols>
  <sheetData>
    <row r="1" spans="1:23" s="1" customFormat="1" ht="21.75" customHeight="1" x14ac:dyDescent="0.25">
      <c r="A1" s="202" t="s">
        <v>98</v>
      </c>
      <c r="B1" s="200" t="s">
        <v>113</v>
      </c>
      <c r="C1" s="200"/>
      <c r="D1" s="200"/>
      <c r="E1" s="200" t="s">
        <v>70</v>
      </c>
      <c r="F1" s="200"/>
      <c r="G1" s="200"/>
      <c r="H1" s="210" t="s">
        <v>114</v>
      </c>
      <c r="I1" s="210"/>
      <c r="J1" s="210"/>
      <c r="K1" s="200" t="s">
        <v>115</v>
      </c>
      <c r="L1" s="201"/>
    </row>
    <row r="2" spans="1:23" s="1" customFormat="1" ht="26.25" x14ac:dyDescent="0.25">
      <c r="A2" s="203"/>
      <c r="B2" s="162">
        <v>1990</v>
      </c>
      <c r="C2" s="162">
        <v>2000</v>
      </c>
      <c r="D2" s="162">
        <v>2010</v>
      </c>
      <c r="E2" s="162">
        <v>1990</v>
      </c>
      <c r="F2" s="162">
        <v>2000</v>
      </c>
      <c r="G2" s="162">
        <v>2010</v>
      </c>
      <c r="H2" s="163">
        <v>1990</v>
      </c>
      <c r="I2" s="163">
        <v>2000</v>
      </c>
      <c r="J2" s="163">
        <v>2010</v>
      </c>
      <c r="K2" s="164" t="s">
        <v>116</v>
      </c>
      <c r="L2" s="165" t="s">
        <v>117</v>
      </c>
    </row>
    <row r="3" spans="1:23" x14ac:dyDescent="0.25">
      <c r="A3" s="166" t="s">
        <v>105</v>
      </c>
      <c r="B3" s="167">
        <v>8</v>
      </c>
      <c r="C3" s="168">
        <v>10</v>
      </c>
      <c r="D3" s="169">
        <v>12</v>
      </c>
      <c r="E3" s="170">
        <v>72154358</v>
      </c>
      <c r="F3" s="171">
        <v>88293653</v>
      </c>
      <c r="G3" s="172">
        <v>111811753</v>
      </c>
      <c r="H3" s="173">
        <v>0.2901146043901664</v>
      </c>
      <c r="I3" s="174">
        <v>0.31388638594466772</v>
      </c>
      <c r="J3" s="175">
        <f>G3/G12</f>
        <v>0.36214856326117983</v>
      </c>
      <c r="K3" s="176">
        <v>0.22424351693351632</v>
      </c>
      <c r="L3" s="177">
        <f>(G3-F3)/F3</f>
        <v>0.26636229446753096</v>
      </c>
    </row>
    <row r="4" spans="1:23" x14ac:dyDescent="0.25">
      <c r="A4" s="166" t="s">
        <v>106</v>
      </c>
      <c r="B4" s="167">
        <v>7</v>
      </c>
      <c r="C4" s="168">
        <v>8</v>
      </c>
      <c r="D4" s="169">
        <v>10</v>
      </c>
      <c r="E4" s="170">
        <v>22289751</v>
      </c>
      <c r="F4" s="171">
        <v>27329564</v>
      </c>
      <c r="G4" s="172">
        <v>32472467</v>
      </c>
      <c r="H4" s="173">
        <v>8.9621506899421319E-2</v>
      </c>
      <c r="I4" s="174">
        <v>0.10536804124978102</v>
      </c>
      <c r="J4" s="175">
        <f>G4/G12</f>
        <v>0.10517550216385638</v>
      </c>
      <c r="K4" s="176">
        <v>0.33033675432264809</v>
      </c>
      <c r="L4" s="177">
        <f t="shared" ref="L4:L12" si="0">(G4-F4)/F4</f>
        <v>0.1881809384152634</v>
      </c>
      <c r="W4" t="s">
        <v>120</v>
      </c>
    </row>
    <row r="5" spans="1:23" x14ac:dyDescent="0.25">
      <c r="A5" s="166" t="s">
        <v>107</v>
      </c>
      <c r="B5" s="167">
        <v>25</v>
      </c>
      <c r="C5" s="168">
        <v>32</v>
      </c>
      <c r="D5" s="169">
        <v>32</v>
      </c>
      <c r="E5" s="170">
        <v>38629024</v>
      </c>
      <c r="F5" s="171">
        <v>48026722</v>
      </c>
      <c r="G5" s="172">
        <v>51131690</v>
      </c>
      <c r="H5" s="173">
        <v>0.1553176318988001</v>
      </c>
      <c r="I5" s="174">
        <v>0.14484688693708159</v>
      </c>
      <c r="J5" s="175">
        <f>G5/G12</f>
        <v>0.16561110593280864</v>
      </c>
      <c r="K5" s="176">
        <v>5.5245066507504825E-2</v>
      </c>
      <c r="L5" s="177">
        <f t="shared" si="0"/>
        <v>6.4650841671018061E-2</v>
      </c>
    </row>
    <row r="6" spans="1:23" x14ac:dyDescent="0.25">
      <c r="A6" s="166" t="s">
        <v>108</v>
      </c>
      <c r="B6" s="167">
        <v>33</v>
      </c>
      <c r="C6" s="168">
        <v>31</v>
      </c>
      <c r="D6" s="169">
        <v>40</v>
      </c>
      <c r="E6" s="170">
        <v>24351646</v>
      </c>
      <c r="F6" s="171">
        <v>21272896</v>
      </c>
      <c r="G6" s="172">
        <v>28595291</v>
      </c>
      <c r="H6" s="173">
        <v>9.7911870348002791E-2</v>
      </c>
      <c r="I6" s="174">
        <v>7.9827566799295285E-2</v>
      </c>
      <c r="J6" s="175">
        <f>G6/G12</f>
        <v>9.2617665619510917E-2</v>
      </c>
      <c r="K6" s="176">
        <v>-7.7465810730001583E-2</v>
      </c>
      <c r="L6" s="177">
        <f t="shared" si="0"/>
        <v>0.34421241940918623</v>
      </c>
    </row>
    <row r="7" spans="1:23" x14ac:dyDescent="0.25">
      <c r="A7" s="166" t="s">
        <v>109</v>
      </c>
      <c r="B7" s="167">
        <v>64</v>
      </c>
      <c r="C7" s="168">
        <v>71</v>
      </c>
      <c r="D7" s="169">
        <v>58</v>
      </c>
      <c r="E7" s="170">
        <v>22397418</v>
      </c>
      <c r="F7" s="171">
        <v>25597240</v>
      </c>
      <c r="G7" s="172">
        <v>20778622</v>
      </c>
      <c r="H7" s="173">
        <v>9.0054408944102757E-2</v>
      </c>
      <c r="I7" s="174">
        <v>8.8945709151724672E-2</v>
      </c>
      <c r="J7" s="175">
        <f>G7/G12</f>
        <v>6.7300153176626631E-2</v>
      </c>
      <c r="K7" s="176">
        <v>0.11759627828529164</v>
      </c>
      <c r="L7" s="177">
        <f t="shared" si="0"/>
        <v>-0.18824756106517734</v>
      </c>
    </row>
    <row r="8" spans="1:23" x14ac:dyDescent="0.25">
      <c r="A8" s="166" t="s">
        <v>110</v>
      </c>
      <c r="B8" s="167">
        <v>112</v>
      </c>
      <c r="C8" s="168">
        <v>131</v>
      </c>
      <c r="D8" s="169">
        <v>99</v>
      </c>
      <c r="E8" s="170">
        <v>16809165</v>
      </c>
      <c r="F8" s="171">
        <v>19917234</v>
      </c>
      <c r="G8" s="172">
        <v>15733357</v>
      </c>
      <c r="H8" s="173">
        <v>6.7585443059503508E-2</v>
      </c>
      <c r="I8" s="174">
        <v>8.5204902279355607E-2</v>
      </c>
      <c r="J8" s="175">
        <f>G8/G12</f>
        <v>5.0958977745615225E-2</v>
      </c>
      <c r="K8" s="176">
        <v>0.42651499940657372</v>
      </c>
      <c r="L8" s="177">
        <f t="shared" si="0"/>
        <v>-0.21006315435165346</v>
      </c>
    </row>
    <row r="9" spans="1:23" x14ac:dyDescent="0.25">
      <c r="A9" s="166" t="s">
        <v>111</v>
      </c>
      <c r="B9" s="167">
        <v>19</v>
      </c>
      <c r="C9" s="168">
        <v>25</v>
      </c>
      <c r="D9" s="169">
        <v>22</v>
      </c>
      <c r="E9" s="170">
        <v>1606482</v>
      </c>
      <c r="F9" s="171">
        <v>2142631</v>
      </c>
      <c r="G9" s="172">
        <v>1928952</v>
      </c>
      <c r="H9" s="173">
        <v>6.4592618215787226E-3</v>
      </c>
      <c r="I9" s="174">
        <v>8.3662641386559305E-3</v>
      </c>
      <c r="J9" s="175">
        <f>G9/G12</f>
        <v>6.2477081045297566E-3</v>
      </c>
      <c r="K9" s="176">
        <v>0.46559376326656632</v>
      </c>
      <c r="L9" s="177">
        <f t="shared" si="0"/>
        <v>-9.9727391230687884E-2</v>
      </c>
    </row>
    <row r="10" spans="1:23" x14ac:dyDescent="0.25">
      <c r="A10" s="166" t="s">
        <v>112</v>
      </c>
      <c r="B10" s="168">
        <f t="shared" ref="B10:G10" si="1">SUM(B3:B9)</f>
        <v>268</v>
      </c>
      <c r="C10" s="168">
        <f t="shared" si="1"/>
        <v>308</v>
      </c>
      <c r="D10" s="168">
        <f t="shared" si="1"/>
        <v>273</v>
      </c>
      <c r="E10" s="171">
        <f t="shared" si="1"/>
        <v>198237844</v>
      </c>
      <c r="F10" s="171">
        <f t="shared" si="1"/>
        <v>232579940</v>
      </c>
      <c r="G10" s="171">
        <f t="shared" si="1"/>
        <v>262452132</v>
      </c>
      <c r="H10" s="173">
        <v>0.79706472736157563</v>
      </c>
      <c r="I10" s="174">
        <v>0.82644575650056185</v>
      </c>
      <c r="J10" s="175">
        <f>G10/G12</f>
        <v>0.85005967600412735</v>
      </c>
      <c r="K10" s="176">
        <v>0.17323683161122352</v>
      </c>
      <c r="L10" s="177">
        <f t="shared" si="0"/>
        <v>0.12843838552886375</v>
      </c>
    </row>
    <row r="11" spans="1:23" x14ac:dyDescent="0.25">
      <c r="A11" s="166" t="s">
        <v>118</v>
      </c>
      <c r="B11" s="204"/>
      <c r="C11" s="205"/>
      <c r="D11" s="206"/>
      <c r="E11" s="170">
        <v>50472029</v>
      </c>
      <c r="F11" s="171">
        <v>48841966</v>
      </c>
      <c r="G11" s="172">
        <v>46293406</v>
      </c>
      <c r="H11" s="173">
        <v>0.2029352726384244</v>
      </c>
      <c r="I11" s="174">
        <v>0.17355424349943818</v>
      </c>
      <c r="J11" s="175">
        <f>G11/G12</f>
        <v>0.14994032399587262</v>
      </c>
      <c r="K11" s="176">
        <v>-3.2295807576478049E-2</v>
      </c>
      <c r="L11" s="177">
        <f t="shared" si="0"/>
        <v>-5.2179717745186587E-2</v>
      </c>
    </row>
    <row r="12" spans="1:23" ht="15.75" thickBot="1" x14ac:dyDescent="0.3">
      <c r="A12" s="178" t="s">
        <v>119</v>
      </c>
      <c r="B12" s="207"/>
      <c r="C12" s="208"/>
      <c r="D12" s="209"/>
      <c r="E12" s="179">
        <v>248709873</v>
      </c>
      <c r="F12" s="180">
        <v>281421906</v>
      </c>
      <c r="G12" s="181">
        <v>308745538</v>
      </c>
      <c r="H12" s="182">
        <v>1</v>
      </c>
      <c r="I12" s="183">
        <v>1</v>
      </c>
      <c r="J12" s="184">
        <v>1</v>
      </c>
      <c r="K12" s="185">
        <v>0.13152700944157242</v>
      </c>
      <c r="L12" s="186">
        <f t="shared" si="0"/>
        <v>9.7091347252832555E-2</v>
      </c>
    </row>
    <row r="13" spans="1:23" x14ac:dyDescent="0.25">
      <c r="H13" s="83"/>
      <c r="I13" s="83"/>
      <c r="J13" s="83"/>
    </row>
    <row r="14" spans="1:23" x14ac:dyDescent="0.25">
      <c r="H14" s="83"/>
      <c r="I14" s="83"/>
      <c r="J14" s="83"/>
    </row>
    <row r="15" spans="1:23" x14ac:dyDescent="0.25">
      <c r="H15" s="83"/>
      <c r="I15" s="83"/>
      <c r="J15" s="83"/>
    </row>
    <row r="16" spans="1:23" x14ac:dyDescent="0.25">
      <c r="H16" s="83"/>
      <c r="I16" s="83"/>
      <c r="J16" s="83"/>
    </row>
    <row r="17" spans="1:12" x14ac:dyDescent="0.25">
      <c r="H17" s="83"/>
      <c r="I17" s="83"/>
      <c r="J17" s="83"/>
    </row>
    <row r="18" spans="1:12" x14ac:dyDescent="0.25">
      <c r="H18" s="83"/>
      <c r="I18" s="83"/>
      <c r="J18" s="83"/>
    </row>
    <row r="19" spans="1:12" x14ac:dyDescent="0.25">
      <c r="H19" s="83"/>
      <c r="I19" s="83"/>
      <c r="J19" s="83"/>
    </row>
    <row r="20" spans="1:12" x14ac:dyDescent="0.25">
      <c r="H20" s="83"/>
      <c r="I20" s="83"/>
      <c r="J20" s="83"/>
    </row>
    <row r="21" spans="1:12" x14ac:dyDescent="0.25">
      <c r="H21" s="83"/>
      <c r="I21" s="83"/>
      <c r="J21" s="83"/>
    </row>
    <row r="22" spans="1:12" x14ac:dyDescent="0.25">
      <c r="H22" s="83"/>
      <c r="I22" s="83"/>
      <c r="J22" s="83"/>
    </row>
    <row r="23" spans="1:12" x14ac:dyDescent="0.25">
      <c r="A23"/>
      <c r="H23" s="83"/>
      <c r="I23" s="83"/>
      <c r="J23" s="83"/>
      <c r="K23"/>
      <c r="L23"/>
    </row>
    <row r="24" spans="1:12" x14ac:dyDescent="0.25">
      <c r="A24"/>
      <c r="H24" s="83"/>
      <c r="I24" s="83"/>
      <c r="J24" s="83"/>
      <c r="K24"/>
      <c r="L24"/>
    </row>
    <row r="25" spans="1:12" x14ac:dyDescent="0.25">
      <c r="A25"/>
      <c r="H25" s="83"/>
      <c r="I25" s="83"/>
      <c r="J25" s="83"/>
      <c r="K25"/>
      <c r="L25"/>
    </row>
    <row r="26" spans="1:12" x14ac:dyDescent="0.25">
      <c r="A26"/>
      <c r="H26" s="83"/>
      <c r="I26" s="83"/>
      <c r="J26" s="83"/>
      <c r="K26"/>
      <c r="L26"/>
    </row>
    <row r="27" spans="1:12" x14ac:dyDescent="0.25">
      <c r="A27"/>
      <c r="H27" s="83"/>
      <c r="I27" s="83"/>
      <c r="J27" s="83"/>
      <c r="K27"/>
      <c r="L27"/>
    </row>
    <row r="28" spans="1:12" x14ac:dyDescent="0.25">
      <c r="A28"/>
      <c r="H28" s="83"/>
      <c r="I28" s="83"/>
      <c r="J28" s="83"/>
      <c r="K28"/>
      <c r="L28"/>
    </row>
    <row r="29" spans="1:12" x14ac:dyDescent="0.25">
      <c r="A29"/>
      <c r="H29" s="83"/>
      <c r="I29" s="83"/>
      <c r="J29" s="83"/>
      <c r="K29"/>
      <c r="L29"/>
    </row>
    <row r="30" spans="1:12" x14ac:dyDescent="0.25">
      <c r="A30"/>
      <c r="H30" s="83"/>
      <c r="I30" s="83"/>
      <c r="J30" s="83"/>
      <c r="K30"/>
      <c r="L30"/>
    </row>
    <row r="31" spans="1:12" x14ac:dyDescent="0.25">
      <c r="A31"/>
      <c r="H31" s="83"/>
      <c r="I31" s="83"/>
      <c r="J31" s="83"/>
      <c r="K31"/>
      <c r="L31"/>
    </row>
    <row r="32" spans="1:12" x14ac:dyDescent="0.25">
      <c r="A32"/>
      <c r="H32" s="83"/>
      <c r="I32" s="83"/>
      <c r="J32" s="83"/>
      <c r="K32"/>
      <c r="L32"/>
    </row>
    <row r="33" spans="1:12" x14ac:dyDescent="0.25">
      <c r="A33"/>
      <c r="H33" s="83"/>
      <c r="I33" s="83"/>
      <c r="J33" s="83"/>
      <c r="K33"/>
      <c r="L33"/>
    </row>
    <row r="34" spans="1:12" x14ac:dyDescent="0.25">
      <c r="A34"/>
      <c r="H34" s="83"/>
      <c r="I34" s="83"/>
      <c r="J34" s="83"/>
      <c r="K34"/>
      <c r="L34"/>
    </row>
    <row r="35" spans="1:12" x14ac:dyDescent="0.25">
      <c r="A35"/>
      <c r="H35" s="83"/>
      <c r="I35" s="83"/>
      <c r="J35" s="83"/>
      <c r="K35"/>
      <c r="L35"/>
    </row>
    <row r="36" spans="1:12" x14ac:dyDescent="0.25">
      <c r="A36"/>
      <c r="H36" s="83"/>
      <c r="I36" s="83"/>
      <c r="J36" s="83"/>
      <c r="K36"/>
      <c r="L36"/>
    </row>
    <row r="37" spans="1:12" x14ac:dyDescent="0.25">
      <c r="A37"/>
      <c r="H37" s="83"/>
      <c r="I37" s="83"/>
      <c r="J37" s="83"/>
      <c r="K37"/>
      <c r="L37"/>
    </row>
    <row r="38" spans="1:12" x14ac:dyDescent="0.25">
      <c r="A38"/>
      <c r="H38" s="83"/>
      <c r="I38" s="83"/>
      <c r="J38" s="83"/>
      <c r="K38"/>
      <c r="L38"/>
    </row>
    <row r="39" spans="1:12" x14ac:dyDescent="0.25">
      <c r="A39"/>
      <c r="H39" s="83"/>
      <c r="I39" s="83"/>
      <c r="J39" s="83"/>
      <c r="K39"/>
      <c r="L39"/>
    </row>
    <row r="40" spans="1:12" x14ac:dyDescent="0.25">
      <c r="A40"/>
      <c r="H40" s="83"/>
      <c r="I40" s="83"/>
      <c r="J40" s="83"/>
      <c r="K40"/>
      <c r="L40"/>
    </row>
    <row r="41" spans="1:12" x14ac:dyDescent="0.25">
      <c r="A41"/>
      <c r="H41" s="83"/>
      <c r="I41" s="83"/>
      <c r="J41" s="83"/>
      <c r="K41"/>
      <c r="L41"/>
    </row>
    <row r="42" spans="1:12" x14ac:dyDescent="0.25">
      <c r="A42"/>
      <c r="H42" s="83"/>
      <c r="I42" s="83"/>
      <c r="J42" s="83"/>
      <c r="K42"/>
      <c r="L42"/>
    </row>
    <row r="43" spans="1:12" x14ac:dyDescent="0.25">
      <c r="A43"/>
      <c r="H43" s="83"/>
      <c r="I43" s="83"/>
      <c r="J43" s="83"/>
      <c r="K43"/>
      <c r="L43"/>
    </row>
    <row r="44" spans="1:12" x14ac:dyDescent="0.25">
      <c r="A44"/>
      <c r="H44" s="83"/>
      <c r="I44" s="83"/>
      <c r="J44" s="83"/>
      <c r="K44"/>
      <c r="L44"/>
    </row>
    <row r="45" spans="1:12" x14ac:dyDescent="0.25">
      <c r="A45"/>
      <c r="H45" s="83"/>
      <c r="I45" s="83"/>
      <c r="J45" s="83"/>
      <c r="K45"/>
      <c r="L45"/>
    </row>
    <row r="46" spans="1:12" x14ac:dyDescent="0.25">
      <c r="A46"/>
      <c r="H46" s="83"/>
      <c r="I46" s="83"/>
      <c r="J46" s="83"/>
      <c r="K46"/>
      <c r="L46"/>
    </row>
    <row r="47" spans="1:12" x14ac:dyDescent="0.25">
      <c r="A47"/>
      <c r="H47" s="83"/>
      <c r="I47" s="83"/>
      <c r="J47" s="83"/>
      <c r="K47"/>
      <c r="L47"/>
    </row>
    <row r="48" spans="1:12" x14ac:dyDescent="0.25">
      <c r="A48"/>
      <c r="H48" s="83"/>
      <c r="I48" s="83"/>
      <c r="J48" s="83"/>
      <c r="K48"/>
      <c r="L48"/>
    </row>
    <row r="49" spans="1:12" x14ac:dyDescent="0.25">
      <c r="A49"/>
      <c r="H49" s="83"/>
      <c r="I49" s="83"/>
      <c r="J49" s="83"/>
      <c r="K49"/>
      <c r="L49"/>
    </row>
    <row r="50" spans="1:12" x14ac:dyDescent="0.25">
      <c r="A50"/>
      <c r="H50" s="83"/>
      <c r="I50" s="83"/>
      <c r="J50" s="83"/>
      <c r="K50"/>
      <c r="L50"/>
    </row>
    <row r="51" spans="1:12" x14ac:dyDescent="0.25">
      <c r="A51"/>
      <c r="H51" s="83"/>
      <c r="I51" s="83"/>
      <c r="J51" s="83"/>
      <c r="K51"/>
      <c r="L51"/>
    </row>
    <row r="52" spans="1:12" x14ac:dyDescent="0.25">
      <c r="A52"/>
      <c r="H52" s="83"/>
      <c r="I52" s="83"/>
      <c r="J52" s="83"/>
      <c r="K52"/>
      <c r="L52"/>
    </row>
    <row r="53" spans="1:12" x14ac:dyDescent="0.25">
      <c r="A53"/>
      <c r="H53" s="83"/>
      <c r="I53" s="83"/>
      <c r="J53" s="83"/>
      <c r="K53"/>
      <c r="L53"/>
    </row>
    <row r="54" spans="1:12" x14ac:dyDescent="0.25">
      <c r="A54"/>
      <c r="H54" s="83"/>
      <c r="I54" s="83"/>
      <c r="J54" s="83"/>
      <c r="K54"/>
      <c r="L54"/>
    </row>
    <row r="55" spans="1:12" x14ac:dyDescent="0.25">
      <c r="A55"/>
      <c r="H55" s="83"/>
      <c r="I55" s="83"/>
      <c r="J55" s="83"/>
      <c r="K55"/>
      <c r="L55"/>
    </row>
    <row r="56" spans="1:12" x14ac:dyDescent="0.25">
      <c r="A56"/>
      <c r="H56" s="83"/>
      <c r="I56" s="83"/>
      <c r="J56" s="83"/>
      <c r="K56"/>
      <c r="L56"/>
    </row>
    <row r="57" spans="1:12" x14ac:dyDescent="0.25">
      <c r="A57"/>
      <c r="H57" s="83"/>
      <c r="I57" s="83"/>
      <c r="J57" s="83"/>
      <c r="K57"/>
      <c r="L57"/>
    </row>
    <row r="58" spans="1:12" x14ac:dyDescent="0.25">
      <c r="A58"/>
      <c r="H58" s="83"/>
      <c r="I58" s="83"/>
      <c r="J58" s="83"/>
      <c r="K58"/>
      <c r="L58"/>
    </row>
    <row r="59" spans="1:12" x14ac:dyDescent="0.25">
      <c r="A59"/>
      <c r="H59" s="83"/>
      <c r="I59" s="83"/>
      <c r="J59" s="83"/>
      <c r="K59"/>
      <c r="L59"/>
    </row>
    <row r="60" spans="1:12" x14ac:dyDescent="0.25">
      <c r="A60"/>
      <c r="H60" s="83"/>
      <c r="I60" s="83"/>
      <c r="J60" s="83"/>
      <c r="K60"/>
      <c r="L60"/>
    </row>
    <row r="61" spans="1:12" x14ac:dyDescent="0.25">
      <c r="A61"/>
      <c r="H61" s="83"/>
      <c r="I61" s="83"/>
      <c r="J61" s="83"/>
      <c r="K61"/>
      <c r="L61"/>
    </row>
    <row r="62" spans="1:12" x14ac:dyDescent="0.25">
      <c r="A62"/>
      <c r="H62" s="83"/>
      <c r="I62" s="83"/>
      <c r="J62" s="83"/>
      <c r="K62"/>
      <c r="L62"/>
    </row>
    <row r="63" spans="1:12" x14ac:dyDescent="0.25">
      <c r="A63"/>
      <c r="H63" s="83"/>
      <c r="I63" s="83"/>
      <c r="J63" s="83"/>
      <c r="K63"/>
      <c r="L63"/>
    </row>
    <row r="64" spans="1:12" x14ac:dyDescent="0.25">
      <c r="A64"/>
      <c r="H64" s="83"/>
      <c r="I64" s="83"/>
      <c r="J64" s="83"/>
      <c r="K64"/>
      <c r="L64"/>
    </row>
    <row r="65" spans="1:12" x14ac:dyDescent="0.25">
      <c r="A65"/>
      <c r="H65" s="83"/>
      <c r="I65" s="83"/>
      <c r="J65" s="83"/>
      <c r="K65"/>
      <c r="L65"/>
    </row>
    <row r="66" spans="1:12" x14ac:dyDescent="0.25">
      <c r="A66"/>
      <c r="H66" s="83"/>
      <c r="I66" s="83"/>
      <c r="J66" s="83"/>
      <c r="K66"/>
      <c r="L66"/>
    </row>
    <row r="67" spans="1:12" x14ac:dyDescent="0.25">
      <c r="A67"/>
      <c r="H67" s="83"/>
      <c r="I67" s="83"/>
      <c r="J67" s="83"/>
      <c r="K67"/>
      <c r="L67"/>
    </row>
    <row r="68" spans="1:12" x14ac:dyDescent="0.25">
      <c r="A68"/>
      <c r="H68" s="83"/>
      <c r="I68" s="83"/>
      <c r="J68" s="83"/>
      <c r="K68"/>
      <c r="L68"/>
    </row>
    <row r="69" spans="1:12" x14ac:dyDescent="0.25">
      <c r="A69"/>
      <c r="H69" s="83"/>
      <c r="I69" s="83"/>
      <c r="J69" s="83"/>
      <c r="K69"/>
      <c r="L69"/>
    </row>
    <row r="70" spans="1:12" x14ac:dyDescent="0.25">
      <c r="A70"/>
      <c r="H70" s="83"/>
      <c r="I70" s="83"/>
      <c r="J70" s="83"/>
      <c r="K70"/>
      <c r="L70"/>
    </row>
    <row r="71" spans="1:12" x14ac:dyDescent="0.25">
      <c r="A71"/>
      <c r="H71" s="83"/>
      <c r="I71" s="83"/>
      <c r="J71" s="83"/>
      <c r="K71"/>
      <c r="L71"/>
    </row>
    <row r="72" spans="1:12" x14ac:dyDescent="0.25">
      <c r="A72"/>
      <c r="H72" s="83"/>
      <c r="I72" s="83"/>
      <c r="J72" s="83"/>
      <c r="K72"/>
      <c r="L72"/>
    </row>
    <row r="73" spans="1:12" x14ac:dyDescent="0.25">
      <c r="A73"/>
      <c r="H73" s="83"/>
      <c r="I73" s="83"/>
      <c r="J73" s="83"/>
      <c r="K73"/>
      <c r="L73"/>
    </row>
    <row r="74" spans="1:12" x14ac:dyDescent="0.25">
      <c r="A74"/>
      <c r="H74" s="83"/>
      <c r="I74" s="83"/>
      <c r="J74" s="83"/>
      <c r="K74"/>
      <c r="L74"/>
    </row>
    <row r="75" spans="1:12" x14ac:dyDescent="0.25">
      <c r="A75"/>
      <c r="H75" s="83"/>
      <c r="I75" s="83"/>
      <c r="J75" s="83"/>
      <c r="K75"/>
      <c r="L75"/>
    </row>
    <row r="76" spans="1:12" x14ac:dyDescent="0.25">
      <c r="A76"/>
      <c r="H76" s="83"/>
      <c r="I76" s="83"/>
      <c r="J76" s="83"/>
      <c r="K76"/>
      <c r="L76"/>
    </row>
    <row r="77" spans="1:12" x14ac:dyDescent="0.25">
      <c r="A77"/>
      <c r="H77" s="83"/>
      <c r="I77" s="83"/>
      <c r="J77" s="83"/>
      <c r="K77"/>
      <c r="L77"/>
    </row>
    <row r="78" spans="1:12" x14ac:dyDescent="0.25">
      <c r="A78"/>
      <c r="H78" s="83"/>
      <c r="I78" s="83"/>
      <c r="J78" s="83"/>
      <c r="K78"/>
      <c r="L78"/>
    </row>
    <row r="79" spans="1:12" x14ac:dyDescent="0.25">
      <c r="A79"/>
      <c r="H79" s="83"/>
      <c r="I79" s="83"/>
      <c r="J79" s="83"/>
      <c r="K79"/>
      <c r="L79"/>
    </row>
    <row r="80" spans="1:12" x14ac:dyDescent="0.25">
      <c r="A80"/>
      <c r="H80" s="83"/>
      <c r="I80" s="83"/>
      <c r="J80" s="83"/>
      <c r="K80"/>
      <c r="L80"/>
    </row>
    <row r="81" spans="1:12" x14ac:dyDescent="0.25">
      <c r="A81"/>
      <c r="H81" s="83"/>
      <c r="I81" s="83"/>
      <c r="J81" s="83"/>
      <c r="K81"/>
      <c r="L81"/>
    </row>
    <row r="82" spans="1:12" x14ac:dyDescent="0.25">
      <c r="A82"/>
      <c r="H82" s="83"/>
      <c r="I82" s="83"/>
      <c r="J82" s="83"/>
      <c r="K82"/>
      <c r="L82"/>
    </row>
    <row r="83" spans="1:12" x14ac:dyDescent="0.25">
      <c r="A83"/>
      <c r="H83" s="83"/>
      <c r="I83" s="83"/>
      <c r="J83" s="83"/>
      <c r="K83"/>
      <c r="L83"/>
    </row>
    <row r="84" spans="1:12" x14ac:dyDescent="0.25">
      <c r="A84"/>
      <c r="H84" s="83"/>
      <c r="I84" s="83"/>
      <c r="J84" s="83"/>
      <c r="K84"/>
      <c r="L84"/>
    </row>
    <row r="85" spans="1:12" x14ac:dyDescent="0.25">
      <c r="A85"/>
      <c r="H85" s="83"/>
      <c r="I85" s="83"/>
      <c r="J85" s="83"/>
      <c r="K85"/>
      <c r="L85"/>
    </row>
    <row r="86" spans="1:12" x14ac:dyDescent="0.25">
      <c r="A86"/>
      <c r="H86" s="83"/>
      <c r="I86" s="83"/>
      <c r="J86" s="83"/>
      <c r="K86"/>
      <c r="L86"/>
    </row>
    <row r="87" spans="1:12" x14ac:dyDescent="0.25">
      <c r="A87"/>
      <c r="H87" s="83"/>
      <c r="I87" s="83"/>
      <c r="J87" s="83"/>
      <c r="K87"/>
      <c r="L87"/>
    </row>
    <row r="88" spans="1:12" x14ac:dyDescent="0.25">
      <c r="A88"/>
      <c r="H88" s="83"/>
      <c r="I88" s="83"/>
      <c r="J88" s="83"/>
      <c r="K88"/>
      <c r="L88"/>
    </row>
    <row r="89" spans="1:12" x14ac:dyDescent="0.25">
      <c r="A89"/>
      <c r="H89" s="83"/>
      <c r="I89" s="83"/>
      <c r="J89" s="83"/>
      <c r="K89"/>
      <c r="L89"/>
    </row>
    <row r="90" spans="1:12" x14ac:dyDescent="0.25">
      <c r="A90"/>
      <c r="H90" s="83"/>
      <c r="I90" s="83"/>
      <c r="J90" s="83"/>
      <c r="K90"/>
      <c r="L90"/>
    </row>
    <row r="91" spans="1:12" x14ac:dyDescent="0.25">
      <c r="A91"/>
      <c r="H91" s="83"/>
      <c r="I91" s="83"/>
      <c r="J91" s="83"/>
      <c r="K91"/>
      <c r="L91"/>
    </row>
    <row r="92" spans="1:12" x14ac:dyDescent="0.25">
      <c r="A92"/>
      <c r="H92" s="83"/>
      <c r="I92" s="83"/>
      <c r="J92" s="83"/>
      <c r="K92"/>
      <c r="L92"/>
    </row>
    <row r="93" spans="1:12" x14ac:dyDescent="0.25">
      <c r="A93"/>
      <c r="H93" s="83"/>
      <c r="I93" s="83"/>
      <c r="J93" s="83"/>
      <c r="K93"/>
      <c r="L93"/>
    </row>
    <row r="94" spans="1:12" x14ac:dyDescent="0.25">
      <c r="A94"/>
      <c r="H94" s="83"/>
      <c r="I94" s="83"/>
      <c r="J94" s="83"/>
      <c r="K94"/>
      <c r="L94"/>
    </row>
    <row r="95" spans="1:12" x14ac:dyDescent="0.25">
      <c r="A95"/>
      <c r="H95" s="83"/>
      <c r="I95" s="83"/>
      <c r="J95" s="83"/>
      <c r="K95"/>
      <c r="L95"/>
    </row>
    <row r="96" spans="1:12" x14ac:dyDescent="0.25">
      <c r="A96"/>
      <c r="H96" s="83"/>
      <c r="I96" s="83"/>
      <c r="J96" s="83"/>
      <c r="K96"/>
      <c r="L96"/>
    </row>
    <row r="97" spans="1:12" x14ac:dyDescent="0.25">
      <c r="A97"/>
      <c r="H97" s="83"/>
      <c r="I97" s="83"/>
      <c r="J97" s="83"/>
      <c r="K97"/>
      <c r="L97"/>
    </row>
    <row r="98" spans="1:12" x14ac:dyDescent="0.25">
      <c r="A98"/>
      <c r="H98" s="83"/>
      <c r="I98" s="83"/>
      <c r="J98" s="83"/>
      <c r="K98"/>
      <c r="L98"/>
    </row>
    <row r="99" spans="1:12" x14ac:dyDescent="0.25">
      <c r="A99"/>
      <c r="H99" s="83"/>
      <c r="I99" s="83"/>
      <c r="J99" s="83"/>
      <c r="K99"/>
      <c r="L99"/>
    </row>
    <row r="100" spans="1:12" x14ac:dyDescent="0.25">
      <c r="A100"/>
      <c r="H100" s="83"/>
      <c r="I100" s="83"/>
      <c r="J100" s="83"/>
      <c r="K100"/>
      <c r="L100"/>
    </row>
    <row r="101" spans="1:12" x14ac:dyDescent="0.25">
      <c r="A101"/>
      <c r="H101" s="83"/>
      <c r="I101" s="83"/>
      <c r="J101" s="83"/>
      <c r="K101"/>
      <c r="L101"/>
    </row>
    <row r="102" spans="1:12" x14ac:dyDescent="0.25">
      <c r="A102"/>
      <c r="H102" s="83"/>
      <c r="I102" s="83"/>
      <c r="J102" s="83"/>
      <c r="K102"/>
      <c r="L102"/>
    </row>
    <row r="103" spans="1:12" x14ac:dyDescent="0.25">
      <c r="A103"/>
      <c r="H103" s="83"/>
      <c r="I103" s="83"/>
      <c r="J103" s="83"/>
      <c r="K103"/>
      <c r="L103"/>
    </row>
    <row r="104" spans="1:12" x14ac:dyDescent="0.25">
      <c r="A104"/>
      <c r="H104" s="83"/>
      <c r="I104" s="83"/>
      <c r="J104" s="83"/>
      <c r="K104"/>
      <c r="L104"/>
    </row>
    <row r="105" spans="1:12" x14ac:dyDescent="0.25">
      <c r="A105"/>
      <c r="H105" s="83"/>
      <c r="I105" s="83"/>
      <c r="J105" s="83"/>
      <c r="K105"/>
      <c r="L105"/>
    </row>
    <row r="106" spans="1:12" x14ac:dyDescent="0.25">
      <c r="A106"/>
      <c r="H106" s="83"/>
      <c r="I106" s="83"/>
      <c r="J106" s="83"/>
      <c r="K106"/>
      <c r="L106"/>
    </row>
    <row r="107" spans="1:12" x14ac:dyDescent="0.25">
      <c r="A107"/>
      <c r="H107" s="83"/>
      <c r="I107" s="83"/>
      <c r="J107" s="83"/>
      <c r="K107"/>
      <c r="L107"/>
    </row>
    <row r="108" spans="1:12" x14ac:dyDescent="0.25">
      <c r="A108"/>
      <c r="H108" s="83"/>
      <c r="I108" s="83"/>
      <c r="J108" s="83"/>
      <c r="K108"/>
      <c r="L108"/>
    </row>
    <row r="109" spans="1:12" x14ac:dyDescent="0.25">
      <c r="A109"/>
      <c r="H109" s="83"/>
      <c r="I109" s="83"/>
      <c r="J109" s="83"/>
      <c r="K109"/>
      <c r="L109"/>
    </row>
    <row r="110" spans="1:12" x14ac:dyDescent="0.25">
      <c r="A110"/>
      <c r="H110" s="83"/>
      <c r="I110" s="83"/>
      <c r="J110" s="83"/>
      <c r="K110"/>
      <c r="L110"/>
    </row>
    <row r="111" spans="1:12" x14ac:dyDescent="0.25">
      <c r="A111"/>
      <c r="H111" s="83"/>
      <c r="I111" s="83"/>
      <c r="J111" s="83"/>
      <c r="K111"/>
      <c r="L111"/>
    </row>
    <row r="112" spans="1:12" x14ac:dyDescent="0.25">
      <c r="A112"/>
      <c r="H112" s="83"/>
      <c r="I112" s="83"/>
      <c r="J112" s="83"/>
      <c r="K112"/>
      <c r="L112"/>
    </row>
    <row r="113" spans="1:12" x14ac:dyDescent="0.25">
      <c r="A113"/>
      <c r="H113" s="83"/>
      <c r="I113" s="83"/>
      <c r="J113" s="83"/>
      <c r="K113"/>
      <c r="L113"/>
    </row>
    <row r="114" spans="1:12" x14ac:dyDescent="0.25">
      <c r="A114"/>
      <c r="H114" s="83"/>
      <c r="I114" s="83"/>
      <c r="J114" s="83"/>
      <c r="K114"/>
      <c r="L114"/>
    </row>
    <row r="115" spans="1:12" x14ac:dyDescent="0.25">
      <c r="A115"/>
      <c r="H115" s="83"/>
      <c r="I115" s="83"/>
      <c r="J115" s="83"/>
      <c r="K115"/>
      <c r="L115"/>
    </row>
    <row r="116" spans="1:12" x14ac:dyDescent="0.25">
      <c r="A116"/>
      <c r="H116" s="83"/>
      <c r="I116" s="83"/>
      <c r="J116" s="83"/>
      <c r="K116"/>
      <c r="L116"/>
    </row>
    <row r="117" spans="1:12" x14ac:dyDescent="0.25">
      <c r="A117"/>
      <c r="H117" s="83"/>
      <c r="I117" s="83"/>
      <c r="J117" s="83"/>
      <c r="K117"/>
      <c r="L117"/>
    </row>
    <row r="118" spans="1:12" x14ac:dyDescent="0.25">
      <c r="A118"/>
      <c r="H118" s="83"/>
      <c r="I118" s="83"/>
      <c r="J118" s="83"/>
      <c r="K118"/>
      <c r="L118"/>
    </row>
    <row r="119" spans="1:12" x14ac:dyDescent="0.25">
      <c r="A119"/>
      <c r="H119" s="83"/>
      <c r="I119" s="83"/>
      <c r="J119" s="83"/>
      <c r="K119"/>
      <c r="L119"/>
    </row>
    <row r="120" spans="1:12" x14ac:dyDescent="0.25">
      <c r="A120"/>
      <c r="H120" s="83"/>
      <c r="I120" s="83"/>
      <c r="J120" s="83"/>
      <c r="K120"/>
      <c r="L120"/>
    </row>
    <row r="121" spans="1:12" x14ac:dyDescent="0.25">
      <c r="A121"/>
      <c r="H121" s="83"/>
      <c r="I121" s="83"/>
      <c r="J121" s="83"/>
      <c r="K121"/>
      <c r="L121"/>
    </row>
    <row r="122" spans="1:12" x14ac:dyDescent="0.25">
      <c r="A122"/>
      <c r="H122" s="83"/>
      <c r="I122" s="83"/>
      <c r="J122" s="83"/>
      <c r="K122"/>
      <c r="L122"/>
    </row>
    <row r="123" spans="1:12" x14ac:dyDescent="0.25">
      <c r="A123"/>
      <c r="H123" s="83"/>
      <c r="I123" s="83"/>
      <c r="J123" s="83"/>
      <c r="K123"/>
      <c r="L123"/>
    </row>
    <row r="124" spans="1:12" x14ac:dyDescent="0.25">
      <c r="A124"/>
      <c r="H124" s="83"/>
      <c r="I124" s="83"/>
      <c r="J124" s="83"/>
      <c r="K124"/>
      <c r="L124"/>
    </row>
    <row r="125" spans="1:12" x14ac:dyDescent="0.25">
      <c r="A125"/>
      <c r="H125" s="83"/>
      <c r="I125" s="83"/>
      <c r="J125" s="83"/>
      <c r="K125"/>
      <c r="L125"/>
    </row>
    <row r="126" spans="1:12" x14ac:dyDescent="0.25">
      <c r="A126"/>
      <c r="H126" s="83"/>
      <c r="I126" s="83"/>
      <c r="J126" s="83"/>
      <c r="K126"/>
      <c r="L126"/>
    </row>
    <row r="127" spans="1:12" x14ac:dyDescent="0.25">
      <c r="A127"/>
      <c r="H127" s="83"/>
      <c r="I127" s="83"/>
      <c r="J127" s="83"/>
      <c r="K127"/>
      <c r="L127"/>
    </row>
    <row r="128" spans="1:12" x14ac:dyDescent="0.25">
      <c r="A128"/>
      <c r="H128" s="83"/>
      <c r="I128" s="83"/>
      <c r="J128" s="83"/>
      <c r="K128"/>
      <c r="L128"/>
    </row>
    <row r="129" spans="1:12" x14ac:dyDescent="0.25">
      <c r="A129"/>
      <c r="H129" s="83"/>
      <c r="I129" s="83"/>
      <c r="J129" s="83"/>
      <c r="K129"/>
      <c r="L129"/>
    </row>
    <row r="130" spans="1:12" x14ac:dyDescent="0.25">
      <c r="A130"/>
      <c r="H130" s="83"/>
      <c r="I130" s="83"/>
      <c r="J130" s="83"/>
      <c r="K130"/>
      <c r="L130"/>
    </row>
    <row r="131" spans="1:12" x14ac:dyDescent="0.25">
      <c r="A131"/>
      <c r="H131" s="83"/>
      <c r="I131" s="83"/>
      <c r="J131" s="83"/>
      <c r="K131"/>
      <c r="L131"/>
    </row>
    <row r="132" spans="1:12" x14ac:dyDescent="0.25">
      <c r="A132"/>
      <c r="H132" s="83"/>
      <c r="I132" s="83"/>
      <c r="J132" s="83"/>
      <c r="K132"/>
      <c r="L132"/>
    </row>
    <row r="133" spans="1:12" x14ac:dyDescent="0.25">
      <c r="A133"/>
      <c r="H133" s="83"/>
      <c r="I133" s="83"/>
      <c r="J133" s="83"/>
      <c r="K133"/>
      <c r="L133"/>
    </row>
    <row r="134" spans="1:12" x14ac:dyDescent="0.25">
      <c r="A134"/>
      <c r="H134" s="83"/>
      <c r="I134" s="83"/>
      <c r="J134" s="83"/>
      <c r="K134"/>
      <c r="L134"/>
    </row>
    <row r="135" spans="1:12" x14ac:dyDescent="0.25">
      <c r="A135"/>
      <c r="H135" s="83"/>
      <c r="I135" s="83"/>
      <c r="J135" s="83"/>
      <c r="K135"/>
      <c r="L135"/>
    </row>
    <row r="136" spans="1:12" x14ac:dyDescent="0.25">
      <c r="A136"/>
      <c r="H136" s="83"/>
      <c r="I136" s="83"/>
      <c r="J136" s="83"/>
      <c r="K136"/>
      <c r="L136"/>
    </row>
    <row r="137" spans="1:12" x14ac:dyDescent="0.25">
      <c r="A137"/>
      <c r="H137" s="83"/>
      <c r="I137" s="83"/>
      <c r="J137" s="83"/>
      <c r="K137"/>
      <c r="L137"/>
    </row>
    <row r="138" spans="1:12" x14ac:dyDescent="0.25">
      <c r="A138"/>
      <c r="H138" s="83"/>
      <c r="I138" s="83"/>
      <c r="J138" s="83"/>
      <c r="K138"/>
      <c r="L138"/>
    </row>
    <row r="139" spans="1:12" x14ac:dyDescent="0.25">
      <c r="A139"/>
      <c r="H139" s="83"/>
      <c r="I139" s="83"/>
      <c r="J139" s="83"/>
      <c r="K139"/>
      <c r="L139"/>
    </row>
    <row r="140" spans="1:12" x14ac:dyDescent="0.25">
      <c r="A140"/>
      <c r="H140" s="83"/>
      <c r="I140" s="83"/>
      <c r="J140" s="83"/>
      <c r="K140"/>
      <c r="L140"/>
    </row>
    <row r="141" spans="1:12" x14ac:dyDescent="0.25">
      <c r="A141"/>
      <c r="H141" s="83"/>
      <c r="I141" s="83"/>
      <c r="J141" s="83"/>
      <c r="K141"/>
      <c r="L141"/>
    </row>
    <row r="142" spans="1:12" x14ac:dyDescent="0.25">
      <c r="A142"/>
      <c r="H142" s="83"/>
      <c r="I142" s="83"/>
      <c r="J142" s="83"/>
      <c r="K142"/>
      <c r="L142"/>
    </row>
    <row r="143" spans="1:12" x14ac:dyDescent="0.25">
      <c r="A143"/>
      <c r="H143" s="83"/>
      <c r="I143" s="83"/>
      <c r="J143" s="83"/>
      <c r="K143"/>
      <c r="L143"/>
    </row>
    <row r="144" spans="1:12" x14ac:dyDescent="0.25">
      <c r="A144"/>
      <c r="H144" s="83"/>
      <c r="I144" s="83"/>
      <c r="J144" s="83"/>
      <c r="K144"/>
      <c r="L144"/>
    </row>
    <row r="145" spans="1:12" x14ac:dyDescent="0.25">
      <c r="A145"/>
      <c r="H145" s="83"/>
      <c r="I145" s="83"/>
      <c r="J145" s="83"/>
      <c r="K145"/>
      <c r="L145"/>
    </row>
    <row r="146" spans="1:12" x14ac:dyDescent="0.25">
      <c r="A146"/>
      <c r="H146" s="83"/>
      <c r="I146" s="83"/>
      <c r="J146" s="83"/>
      <c r="K146"/>
      <c r="L146"/>
    </row>
    <row r="147" spans="1:12" x14ac:dyDescent="0.25">
      <c r="A147"/>
      <c r="H147" s="83"/>
      <c r="I147" s="83"/>
      <c r="J147" s="83"/>
      <c r="K147"/>
      <c r="L147"/>
    </row>
    <row r="148" spans="1:12" x14ac:dyDescent="0.25">
      <c r="A148"/>
      <c r="H148" s="83"/>
      <c r="I148" s="83"/>
      <c r="J148" s="83"/>
      <c r="K148"/>
      <c r="L148"/>
    </row>
    <row r="149" spans="1:12" x14ac:dyDescent="0.25">
      <c r="A149"/>
      <c r="H149" s="83"/>
      <c r="I149" s="83"/>
      <c r="J149" s="83"/>
      <c r="K149"/>
      <c r="L149"/>
    </row>
    <row r="150" spans="1:12" x14ac:dyDescent="0.25">
      <c r="A150"/>
      <c r="H150" s="83"/>
      <c r="I150" s="83"/>
      <c r="J150" s="83"/>
      <c r="K150"/>
      <c r="L150"/>
    </row>
    <row r="151" spans="1:12" x14ac:dyDescent="0.25">
      <c r="A151"/>
      <c r="H151" s="83"/>
      <c r="I151" s="83"/>
      <c r="J151" s="83"/>
      <c r="K151"/>
      <c r="L151"/>
    </row>
    <row r="152" spans="1:12" x14ac:dyDescent="0.25">
      <c r="A152"/>
      <c r="H152" s="83"/>
      <c r="I152" s="83"/>
      <c r="J152" s="83"/>
      <c r="K152"/>
      <c r="L152"/>
    </row>
    <row r="153" spans="1:12" x14ac:dyDescent="0.25">
      <c r="A153"/>
      <c r="H153" s="83"/>
      <c r="I153" s="83"/>
      <c r="J153" s="83"/>
      <c r="K153"/>
      <c r="L153"/>
    </row>
    <row r="154" spans="1:12" x14ac:dyDescent="0.25">
      <c r="A154"/>
      <c r="H154" s="83"/>
      <c r="I154" s="83"/>
      <c r="J154" s="83"/>
      <c r="K154"/>
      <c r="L154"/>
    </row>
    <row r="155" spans="1:12" x14ac:dyDescent="0.25">
      <c r="A155"/>
      <c r="H155" s="83"/>
      <c r="I155" s="83"/>
      <c r="J155" s="83"/>
      <c r="K155"/>
      <c r="L155"/>
    </row>
    <row r="156" spans="1:12" x14ac:dyDescent="0.25">
      <c r="A156"/>
      <c r="H156" s="83"/>
      <c r="I156" s="83"/>
      <c r="J156" s="83"/>
      <c r="K156"/>
      <c r="L156"/>
    </row>
    <row r="157" spans="1:12" x14ac:dyDescent="0.25">
      <c r="A157"/>
      <c r="H157" s="83"/>
      <c r="I157" s="83"/>
      <c r="J157" s="83"/>
      <c r="K157"/>
      <c r="L157"/>
    </row>
    <row r="158" spans="1:12" x14ac:dyDescent="0.25">
      <c r="A158"/>
      <c r="H158" s="83"/>
      <c r="I158" s="83"/>
      <c r="J158" s="83"/>
      <c r="K158"/>
      <c r="L158"/>
    </row>
    <row r="159" spans="1:12" x14ac:dyDescent="0.25">
      <c r="A159"/>
      <c r="H159" s="83"/>
      <c r="I159" s="83"/>
      <c r="J159" s="83"/>
      <c r="K159"/>
      <c r="L159"/>
    </row>
    <row r="160" spans="1:12" x14ac:dyDescent="0.25">
      <c r="A160"/>
      <c r="H160" s="83"/>
      <c r="I160" s="83"/>
      <c r="J160" s="83"/>
      <c r="K160"/>
      <c r="L160"/>
    </row>
    <row r="161" spans="1:12" x14ac:dyDescent="0.25">
      <c r="A161"/>
      <c r="H161" s="83"/>
      <c r="I161" s="83"/>
      <c r="J161" s="83"/>
      <c r="K161"/>
      <c r="L161"/>
    </row>
    <row r="162" spans="1:12" x14ac:dyDescent="0.25">
      <c r="A162"/>
      <c r="H162" s="83"/>
      <c r="I162" s="83"/>
      <c r="J162" s="83"/>
      <c r="K162"/>
      <c r="L162"/>
    </row>
    <row r="163" spans="1:12" x14ac:dyDescent="0.25">
      <c r="A163"/>
      <c r="H163" s="83"/>
      <c r="I163" s="83"/>
      <c r="J163" s="83"/>
      <c r="K163"/>
      <c r="L163"/>
    </row>
    <row r="164" spans="1:12" x14ac:dyDescent="0.25">
      <c r="A164"/>
      <c r="H164" s="83"/>
      <c r="I164" s="83"/>
      <c r="J164" s="83"/>
      <c r="K164"/>
      <c r="L164"/>
    </row>
    <row r="165" spans="1:12" x14ac:dyDescent="0.25">
      <c r="A165"/>
      <c r="H165" s="83"/>
      <c r="I165" s="83"/>
      <c r="J165" s="83"/>
      <c r="K165"/>
      <c r="L165"/>
    </row>
    <row r="166" spans="1:12" x14ac:dyDescent="0.25">
      <c r="A166"/>
      <c r="H166" s="83"/>
      <c r="I166" s="83"/>
      <c r="J166" s="83"/>
      <c r="K166"/>
      <c r="L166"/>
    </row>
    <row r="167" spans="1:12" x14ac:dyDescent="0.25">
      <c r="A167"/>
      <c r="H167" s="83"/>
      <c r="I167" s="83"/>
      <c r="J167" s="83"/>
      <c r="K167"/>
      <c r="L167"/>
    </row>
    <row r="168" spans="1:12" x14ac:dyDescent="0.25">
      <c r="A168"/>
      <c r="H168" s="83"/>
      <c r="I168" s="83"/>
      <c r="J168" s="83"/>
      <c r="K168"/>
      <c r="L168"/>
    </row>
    <row r="169" spans="1:12" x14ac:dyDescent="0.25">
      <c r="A169"/>
      <c r="H169" s="83"/>
      <c r="I169" s="83"/>
      <c r="J169" s="83"/>
      <c r="K169"/>
      <c r="L169"/>
    </row>
    <row r="170" spans="1:12" x14ac:dyDescent="0.25">
      <c r="A170"/>
      <c r="H170" s="83"/>
      <c r="I170" s="83"/>
      <c r="J170" s="83"/>
      <c r="K170"/>
      <c r="L170"/>
    </row>
    <row r="171" spans="1:12" x14ac:dyDescent="0.25">
      <c r="A171"/>
      <c r="H171" s="83"/>
      <c r="I171" s="83"/>
      <c r="J171" s="83"/>
      <c r="K171"/>
      <c r="L171"/>
    </row>
    <row r="172" spans="1:12" x14ac:dyDescent="0.25">
      <c r="A172"/>
      <c r="H172" s="83"/>
      <c r="I172" s="83"/>
      <c r="J172" s="83"/>
      <c r="K172"/>
      <c r="L172"/>
    </row>
    <row r="173" spans="1:12" x14ac:dyDescent="0.25">
      <c r="A173"/>
      <c r="H173" s="83"/>
      <c r="I173" s="83"/>
      <c r="J173" s="83"/>
      <c r="K173"/>
      <c r="L173"/>
    </row>
    <row r="174" spans="1:12" x14ac:dyDescent="0.25">
      <c r="A174"/>
      <c r="H174" s="83"/>
      <c r="I174" s="83"/>
      <c r="J174" s="83"/>
      <c r="K174"/>
      <c r="L174"/>
    </row>
    <row r="175" spans="1:12" x14ac:dyDescent="0.25">
      <c r="A175"/>
      <c r="H175" s="83"/>
      <c r="I175" s="83"/>
      <c r="J175" s="83"/>
      <c r="K175"/>
      <c r="L175"/>
    </row>
    <row r="176" spans="1:12" x14ac:dyDescent="0.25">
      <c r="A176"/>
      <c r="H176" s="83"/>
      <c r="I176" s="83"/>
      <c r="J176" s="83"/>
      <c r="K176"/>
      <c r="L176"/>
    </row>
    <row r="177" spans="1:12" x14ac:dyDescent="0.25">
      <c r="A177"/>
      <c r="H177" s="83"/>
      <c r="I177" s="83"/>
      <c r="J177" s="83"/>
      <c r="K177"/>
      <c r="L177"/>
    </row>
    <row r="178" spans="1:12" x14ac:dyDescent="0.25">
      <c r="A178"/>
      <c r="H178" s="83"/>
      <c r="I178" s="83"/>
      <c r="J178" s="83"/>
      <c r="K178"/>
      <c r="L178"/>
    </row>
    <row r="179" spans="1:12" x14ac:dyDescent="0.25">
      <c r="A179"/>
      <c r="H179" s="83"/>
      <c r="I179" s="83"/>
      <c r="J179" s="83"/>
      <c r="K179"/>
      <c r="L179"/>
    </row>
    <row r="180" spans="1:12" x14ac:dyDescent="0.25">
      <c r="A180"/>
      <c r="H180" s="83"/>
      <c r="I180" s="83"/>
      <c r="J180" s="83"/>
      <c r="K180"/>
      <c r="L180"/>
    </row>
    <row r="181" spans="1:12" x14ac:dyDescent="0.25">
      <c r="A181"/>
      <c r="H181" s="83"/>
      <c r="I181" s="83"/>
      <c r="J181" s="83"/>
      <c r="K181"/>
      <c r="L181"/>
    </row>
    <row r="182" spans="1:12" x14ac:dyDescent="0.25">
      <c r="A182"/>
      <c r="H182" s="83"/>
      <c r="I182" s="83"/>
      <c r="J182" s="83"/>
      <c r="K182"/>
      <c r="L182"/>
    </row>
    <row r="183" spans="1:12" x14ac:dyDescent="0.25">
      <c r="A183"/>
      <c r="H183" s="83"/>
      <c r="I183" s="83"/>
      <c r="J183" s="83"/>
      <c r="K183"/>
      <c r="L183"/>
    </row>
    <row r="184" spans="1:12" x14ac:dyDescent="0.25">
      <c r="A184"/>
      <c r="H184" s="83"/>
      <c r="I184" s="83"/>
      <c r="J184" s="83"/>
      <c r="K184"/>
      <c r="L184"/>
    </row>
    <row r="185" spans="1:12" x14ac:dyDescent="0.25">
      <c r="A185"/>
      <c r="H185" s="83"/>
      <c r="I185" s="83"/>
      <c r="J185" s="83"/>
      <c r="K185"/>
      <c r="L185"/>
    </row>
    <row r="186" spans="1:12" x14ac:dyDescent="0.25">
      <c r="A186"/>
      <c r="H186" s="83"/>
      <c r="I186" s="83"/>
      <c r="J186" s="83"/>
      <c r="K186"/>
      <c r="L186"/>
    </row>
    <row r="187" spans="1:12" x14ac:dyDescent="0.25">
      <c r="A187"/>
      <c r="H187" s="83"/>
      <c r="I187" s="83"/>
      <c r="J187" s="83"/>
      <c r="K187"/>
      <c r="L187"/>
    </row>
    <row r="188" spans="1:12" x14ac:dyDescent="0.25">
      <c r="A188"/>
      <c r="H188" s="83"/>
      <c r="I188" s="83"/>
      <c r="J188" s="83"/>
      <c r="K188"/>
      <c r="L188"/>
    </row>
    <row r="189" spans="1:12" x14ac:dyDescent="0.25">
      <c r="A189"/>
      <c r="H189" s="83"/>
      <c r="I189" s="83"/>
      <c r="J189" s="83"/>
      <c r="K189"/>
      <c r="L189"/>
    </row>
    <row r="190" spans="1:12" x14ac:dyDescent="0.25">
      <c r="A190"/>
      <c r="H190" s="83"/>
      <c r="I190" s="83"/>
      <c r="J190" s="83"/>
      <c r="K190"/>
      <c r="L190"/>
    </row>
    <row r="191" spans="1:12" x14ac:dyDescent="0.25">
      <c r="A191"/>
      <c r="H191" s="83"/>
      <c r="I191" s="83"/>
      <c r="J191" s="83"/>
      <c r="K191"/>
      <c r="L191"/>
    </row>
    <row r="192" spans="1:12" x14ac:dyDescent="0.25">
      <c r="A192"/>
      <c r="H192" s="83"/>
      <c r="I192" s="83"/>
      <c r="J192" s="83"/>
      <c r="K192"/>
      <c r="L192"/>
    </row>
    <row r="193" spans="1:12" x14ac:dyDescent="0.25">
      <c r="A193"/>
      <c r="H193" s="83"/>
      <c r="I193" s="83"/>
      <c r="J193" s="83"/>
      <c r="K193"/>
      <c r="L193"/>
    </row>
    <row r="194" spans="1:12" x14ac:dyDescent="0.25">
      <c r="A194"/>
      <c r="H194" s="83"/>
      <c r="I194" s="83"/>
      <c r="J194" s="83"/>
      <c r="K194"/>
      <c r="L194"/>
    </row>
    <row r="195" spans="1:12" x14ac:dyDescent="0.25">
      <c r="A195"/>
      <c r="H195" s="83"/>
      <c r="I195" s="83"/>
      <c r="J195" s="83"/>
      <c r="K195"/>
      <c r="L195"/>
    </row>
    <row r="196" spans="1:12" x14ac:dyDescent="0.25">
      <c r="A196"/>
      <c r="H196" s="83"/>
      <c r="I196" s="83"/>
      <c r="J196" s="83"/>
      <c r="K196"/>
      <c r="L196"/>
    </row>
    <row r="197" spans="1:12" x14ac:dyDescent="0.25">
      <c r="A197"/>
      <c r="H197" s="83"/>
      <c r="I197" s="83"/>
      <c r="J197" s="83"/>
      <c r="K197"/>
      <c r="L197"/>
    </row>
    <row r="198" spans="1:12" x14ac:dyDescent="0.25">
      <c r="A198"/>
      <c r="H198" s="83"/>
      <c r="I198" s="83"/>
      <c r="J198" s="83"/>
      <c r="K198"/>
      <c r="L198"/>
    </row>
    <row r="199" spans="1:12" x14ac:dyDescent="0.25">
      <c r="A199"/>
      <c r="H199" s="83"/>
      <c r="I199" s="83"/>
      <c r="J199" s="83"/>
      <c r="K199"/>
      <c r="L199"/>
    </row>
    <row r="200" spans="1:12" x14ac:dyDescent="0.25">
      <c r="A200"/>
      <c r="H200" s="83"/>
      <c r="I200" s="83"/>
      <c r="J200" s="83"/>
      <c r="K200"/>
      <c r="L200"/>
    </row>
    <row r="201" spans="1:12" x14ac:dyDescent="0.25">
      <c r="A201"/>
      <c r="H201" s="83"/>
      <c r="I201" s="83"/>
      <c r="J201" s="83"/>
      <c r="K201"/>
      <c r="L201"/>
    </row>
    <row r="202" spans="1:12" x14ac:dyDescent="0.25">
      <c r="A202"/>
      <c r="H202" s="83"/>
      <c r="I202" s="83"/>
      <c r="J202" s="83"/>
      <c r="K202"/>
      <c r="L202"/>
    </row>
    <row r="203" spans="1:12" x14ac:dyDescent="0.25">
      <c r="A203"/>
      <c r="H203" s="83"/>
      <c r="I203" s="83"/>
      <c r="J203" s="83"/>
      <c r="K203"/>
      <c r="L203"/>
    </row>
    <row r="204" spans="1:12" x14ac:dyDescent="0.25">
      <c r="A204"/>
      <c r="H204" s="83"/>
      <c r="I204" s="83"/>
      <c r="J204" s="83"/>
      <c r="K204"/>
      <c r="L204"/>
    </row>
    <row r="205" spans="1:12" x14ac:dyDescent="0.25">
      <c r="A205"/>
      <c r="H205" s="83"/>
      <c r="I205" s="83"/>
      <c r="J205" s="83"/>
      <c r="K205"/>
      <c r="L205"/>
    </row>
    <row r="206" spans="1:12" x14ac:dyDescent="0.25">
      <c r="A206"/>
      <c r="H206" s="83"/>
      <c r="I206" s="83"/>
      <c r="J206" s="83"/>
      <c r="K206"/>
      <c r="L206"/>
    </row>
    <row r="207" spans="1:12" x14ac:dyDescent="0.25">
      <c r="A207"/>
      <c r="H207" s="83"/>
      <c r="I207" s="83"/>
      <c r="J207" s="83"/>
      <c r="K207"/>
      <c r="L207"/>
    </row>
    <row r="208" spans="1:12" x14ac:dyDescent="0.25">
      <c r="A208"/>
      <c r="H208" s="83"/>
      <c r="I208" s="83"/>
      <c r="J208" s="83"/>
      <c r="K208"/>
      <c r="L208"/>
    </row>
    <row r="209" spans="1:12" x14ac:dyDescent="0.25">
      <c r="A209"/>
      <c r="H209" s="83"/>
      <c r="I209" s="83"/>
      <c r="J209" s="83"/>
      <c r="K209"/>
      <c r="L209"/>
    </row>
    <row r="210" spans="1:12" x14ac:dyDescent="0.25">
      <c r="A210"/>
      <c r="H210" s="83"/>
      <c r="I210" s="83"/>
      <c r="J210" s="83"/>
      <c r="K210"/>
      <c r="L210"/>
    </row>
    <row r="211" spans="1:12" x14ac:dyDescent="0.25">
      <c r="A211"/>
      <c r="H211" s="83"/>
      <c r="I211" s="83"/>
      <c r="J211" s="83"/>
      <c r="K211"/>
      <c r="L211"/>
    </row>
    <row r="212" spans="1:12" x14ac:dyDescent="0.25">
      <c r="A212"/>
      <c r="H212" s="83"/>
      <c r="I212" s="83"/>
      <c r="J212" s="83"/>
      <c r="K212"/>
      <c r="L212"/>
    </row>
    <row r="213" spans="1:12" x14ac:dyDescent="0.25">
      <c r="A213"/>
      <c r="H213" s="83"/>
      <c r="I213" s="83"/>
      <c r="J213" s="83"/>
      <c r="K213"/>
      <c r="L213"/>
    </row>
    <row r="214" spans="1:12" x14ac:dyDescent="0.25">
      <c r="A214"/>
      <c r="H214" s="83"/>
      <c r="I214" s="83"/>
      <c r="J214" s="83"/>
      <c r="K214"/>
      <c r="L214"/>
    </row>
    <row r="215" spans="1:12" x14ac:dyDescent="0.25">
      <c r="A215"/>
      <c r="H215" s="83"/>
      <c r="I215" s="83"/>
      <c r="J215" s="83"/>
      <c r="K215"/>
      <c r="L215"/>
    </row>
    <row r="216" spans="1:12" x14ac:dyDescent="0.25">
      <c r="A216"/>
      <c r="H216" s="83"/>
      <c r="I216" s="83"/>
      <c r="J216" s="83"/>
      <c r="K216"/>
      <c r="L216"/>
    </row>
    <row r="217" spans="1:12" x14ac:dyDescent="0.25">
      <c r="A217"/>
      <c r="H217" s="83"/>
      <c r="I217" s="83"/>
      <c r="J217" s="83"/>
      <c r="K217"/>
      <c r="L217"/>
    </row>
    <row r="218" spans="1:12" x14ac:dyDescent="0.25">
      <c r="A218"/>
      <c r="H218" s="83"/>
      <c r="I218" s="83"/>
      <c r="J218" s="83"/>
      <c r="K218"/>
      <c r="L218"/>
    </row>
    <row r="219" spans="1:12" x14ac:dyDescent="0.25">
      <c r="A219"/>
      <c r="H219" s="83"/>
      <c r="I219" s="83"/>
      <c r="J219" s="83"/>
      <c r="K219"/>
      <c r="L219"/>
    </row>
    <row r="220" spans="1:12" x14ac:dyDescent="0.25">
      <c r="A220"/>
      <c r="H220" s="83"/>
      <c r="I220" s="83"/>
      <c r="J220" s="83"/>
      <c r="K220"/>
      <c r="L220"/>
    </row>
    <row r="221" spans="1:12" x14ac:dyDescent="0.25">
      <c r="A221"/>
      <c r="H221" s="83"/>
      <c r="I221" s="83"/>
      <c r="J221" s="83"/>
      <c r="K221"/>
      <c r="L221"/>
    </row>
    <row r="222" spans="1:12" x14ac:dyDescent="0.25">
      <c r="A222"/>
      <c r="H222" s="83"/>
      <c r="I222" s="83"/>
      <c r="J222" s="83"/>
      <c r="K222"/>
      <c r="L222"/>
    </row>
    <row r="223" spans="1:12" x14ac:dyDescent="0.25">
      <c r="A223"/>
      <c r="H223" s="83"/>
      <c r="I223" s="83"/>
      <c r="J223" s="83"/>
      <c r="K223"/>
      <c r="L223"/>
    </row>
    <row r="224" spans="1:12" x14ac:dyDescent="0.25">
      <c r="A224"/>
      <c r="H224" s="83"/>
      <c r="I224" s="83"/>
      <c r="J224" s="83"/>
      <c r="K224"/>
      <c r="L224"/>
    </row>
    <row r="225" spans="1:12" x14ac:dyDescent="0.25">
      <c r="A225"/>
      <c r="H225" s="83"/>
      <c r="I225" s="83"/>
      <c r="J225" s="83"/>
      <c r="K225"/>
      <c r="L225"/>
    </row>
    <row r="226" spans="1:12" x14ac:dyDescent="0.25">
      <c r="A226"/>
      <c r="H226" s="83"/>
      <c r="I226" s="83"/>
      <c r="J226" s="83"/>
      <c r="K226"/>
      <c r="L226"/>
    </row>
    <row r="227" spans="1:12" x14ac:dyDescent="0.25">
      <c r="A227"/>
      <c r="H227" s="83"/>
      <c r="I227" s="83"/>
      <c r="J227" s="83"/>
      <c r="K227"/>
      <c r="L227"/>
    </row>
    <row r="228" spans="1:12" x14ac:dyDescent="0.25">
      <c r="A228"/>
      <c r="H228" s="83"/>
      <c r="I228" s="83"/>
      <c r="J228" s="83"/>
      <c r="K228"/>
      <c r="L228"/>
    </row>
    <row r="229" spans="1:12" x14ac:dyDescent="0.25">
      <c r="A229"/>
      <c r="H229" s="83"/>
      <c r="I229" s="83"/>
      <c r="J229" s="83"/>
      <c r="K229"/>
      <c r="L229"/>
    </row>
    <row r="230" spans="1:12" x14ac:dyDescent="0.25">
      <c r="A230"/>
      <c r="H230" s="83"/>
      <c r="I230" s="83"/>
      <c r="J230" s="83"/>
      <c r="K230"/>
      <c r="L230"/>
    </row>
    <row r="231" spans="1:12" x14ac:dyDescent="0.25">
      <c r="A231"/>
      <c r="H231" s="83"/>
      <c r="I231" s="83"/>
      <c r="J231" s="83"/>
      <c r="K231"/>
      <c r="L231"/>
    </row>
    <row r="232" spans="1:12" x14ac:dyDescent="0.25">
      <c r="A232"/>
      <c r="H232" s="83"/>
      <c r="I232" s="83"/>
      <c r="J232" s="83"/>
      <c r="K232"/>
      <c r="L232"/>
    </row>
    <row r="233" spans="1:12" x14ac:dyDescent="0.25">
      <c r="A233"/>
      <c r="H233" s="83"/>
      <c r="I233" s="83"/>
      <c r="J233" s="83"/>
      <c r="K233"/>
      <c r="L233"/>
    </row>
    <row r="234" spans="1:12" x14ac:dyDescent="0.25">
      <c r="A234"/>
      <c r="H234" s="83"/>
      <c r="I234" s="83"/>
      <c r="J234" s="83"/>
      <c r="K234"/>
      <c r="L234"/>
    </row>
    <row r="235" spans="1:12" x14ac:dyDescent="0.25">
      <c r="A235"/>
      <c r="H235" s="83"/>
      <c r="I235" s="83"/>
      <c r="J235" s="83"/>
      <c r="K235"/>
      <c r="L235"/>
    </row>
    <row r="236" spans="1:12" x14ac:dyDescent="0.25">
      <c r="A236"/>
      <c r="H236" s="83"/>
      <c r="I236" s="83"/>
      <c r="J236" s="83"/>
      <c r="K236"/>
      <c r="L236"/>
    </row>
    <row r="237" spans="1:12" x14ac:dyDescent="0.25">
      <c r="A237"/>
      <c r="H237" s="83"/>
      <c r="I237" s="83"/>
      <c r="J237" s="83"/>
      <c r="K237"/>
      <c r="L237"/>
    </row>
    <row r="238" spans="1:12" x14ac:dyDescent="0.25">
      <c r="A238"/>
      <c r="H238" s="83"/>
      <c r="I238" s="83"/>
      <c r="J238" s="83"/>
      <c r="K238"/>
      <c r="L238"/>
    </row>
    <row r="239" spans="1:12" x14ac:dyDescent="0.25">
      <c r="A239"/>
      <c r="H239" s="83"/>
      <c r="I239" s="83"/>
      <c r="J239" s="83"/>
      <c r="K239"/>
      <c r="L239"/>
    </row>
    <row r="240" spans="1:12" x14ac:dyDescent="0.25">
      <c r="A240"/>
      <c r="H240" s="83"/>
      <c r="I240" s="83"/>
      <c r="J240" s="83"/>
      <c r="K240"/>
      <c r="L240"/>
    </row>
    <row r="241" spans="1:12" x14ac:dyDescent="0.25">
      <c r="A241"/>
      <c r="H241" s="83"/>
      <c r="I241" s="83"/>
      <c r="J241" s="83"/>
      <c r="K241"/>
      <c r="L241"/>
    </row>
    <row r="242" spans="1:12" x14ac:dyDescent="0.25">
      <c r="A242"/>
      <c r="H242" s="83"/>
      <c r="I242" s="83"/>
      <c r="J242" s="83"/>
      <c r="K242"/>
      <c r="L242"/>
    </row>
    <row r="243" spans="1:12" x14ac:dyDescent="0.25">
      <c r="A243"/>
      <c r="H243" s="83"/>
      <c r="I243" s="83"/>
      <c r="J243" s="83"/>
      <c r="K243"/>
      <c r="L243"/>
    </row>
    <row r="244" spans="1:12" x14ac:dyDescent="0.25">
      <c r="A244"/>
      <c r="H244" s="83"/>
      <c r="I244" s="83"/>
      <c r="J244" s="83"/>
      <c r="K244"/>
      <c r="L244"/>
    </row>
    <row r="245" spans="1:12" x14ac:dyDescent="0.25">
      <c r="A245"/>
      <c r="H245" s="83"/>
      <c r="I245" s="83"/>
      <c r="J245" s="83"/>
      <c r="K245"/>
      <c r="L245"/>
    </row>
    <row r="246" spans="1:12" x14ac:dyDescent="0.25">
      <c r="A246"/>
      <c r="H246" s="83"/>
      <c r="I246" s="83"/>
      <c r="J246" s="83"/>
      <c r="K246"/>
      <c r="L246"/>
    </row>
    <row r="247" spans="1:12" x14ac:dyDescent="0.25">
      <c r="A247"/>
      <c r="H247" s="83"/>
      <c r="I247" s="83"/>
      <c r="J247" s="83"/>
      <c r="K247"/>
      <c r="L247"/>
    </row>
    <row r="248" spans="1:12" x14ac:dyDescent="0.25">
      <c r="A248"/>
      <c r="H248" s="83"/>
      <c r="I248" s="83"/>
      <c r="J248" s="83"/>
      <c r="K248"/>
      <c r="L248"/>
    </row>
    <row r="249" spans="1:12" x14ac:dyDescent="0.25">
      <c r="A249"/>
      <c r="H249" s="83"/>
      <c r="I249" s="83"/>
      <c r="J249" s="83"/>
      <c r="K249"/>
      <c r="L249"/>
    </row>
    <row r="250" spans="1:12" x14ac:dyDescent="0.25">
      <c r="A250"/>
      <c r="H250" s="83"/>
      <c r="I250" s="83"/>
      <c r="J250" s="83"/>
      <c r="K250"/>
      <c r="L250"/>
    </row>
    <row r="251" spans="1:12" x14ac:dyDescent="0.25">
      <c r="A251"/>
      <c r="H251" s="83"/>
      <c r="I251" s="83"/>
      <c r="J251" s="83"/>
      <c r="K251"/>
      <c r="L251"/>
    </row>
    <row r="252" spans="1:12" x14ac:dyDescent="0.25">
      <c r="A252"/>
      <c r="H252" s="83"/>
      <c r="I252" s="83"/>
      <c r="J252" s="83"/>
      <c r="K252"/>
      <c r="L252"/>
    </row>
    <row r="253" spans="1:12" x14ac:dyDescent="0.25">
      <c r="A253"/>
      <c r="H253" s="83"/>
      <c r="I253" s="83"/>
      <c r="J253" s="83"/>
      <c r="K253"/>
      <c r="L253"/>
    </row>
    <row r="254" spans="1:12" x14ac:dyDescent="0.25">
      <c r="A254"/>
      <c r="H254" s="83"/>
      <c r="I254" s="83"/>
      <c r="J254" s="83"/>
      <c r="K254"/>
      <c r="L254"/>
    </row>
    <row r="255" spans="1:12" x14ac:dyDescent="0.25">
      <c r="A255"/>
      <c r="H255" s="83"/>
      <c r="I255" s="83"/>
      <c r="J255" s="83"/>
      <c r="K255"/>
      <c r="L255"/>
    </row>
    <row r="256" spans="1:12" x14ac:dyDescent="0.25">
      <c r="A256"/>
      <c r="H256" s="83"/>
      <c r="I256" s="83"/>
      <c r="J256" s="83"/>
      <c r="K256"/>
      <c r="L256"/>
    </row>
    <row r="257" spans="1:12" x14ac:dyDescent="0.25">
      <c r="A257"/>
      <c r="H257" s="83"/>
      <c r="I257" s="83"/>
      <c r="J257" s="83"/>
      <c r="K257"/>
      <c r="L257"/>
    </row>
    <row r="258" spans="1:12" x14ac:dyDescent="0.25">
      <c r="A258"/>
      <c r="H258" s="83"/>
      <c r="I258" s="83"/>
      <c r="J258" s="83"/>
      <c r="K258"/>
      <c r="L258"/>
    </row>
    <row r="259" spans="1:12" x14ac:dyDescent="0.25">
      <c r="A259"/>
      <c r="H259" s="83"/>
      <c r="I259" s="83"/>
      <c r="J259" s="83"/>
      <c r="K259"/>
      <c r="L259"/>
    </row>
    <row r="260" spans="1:12" x14ac:dyDescent="0.25">
      <c r="A260"/>
      <c r="H260" s="83"/>
      <c r="I260" s="83"/>
      <c r="J260" s="83"/>
      <c r="K260"/>
      <c r="L260"/>
    </row>
    <row r="261" spans="1:12" x14ac:dyDescent="0.25">
      <c r="A261"/>
      <c r="H261" s="83"/>
      <c r="I261" s="83"/>
      <c r="J261" s="83"/>
      <c r="K261"/>
      <c r="L261"/>
    </row>
    <row r="262" spans="1:12" x14ac:dyDescent="0.25">
      <c r="A262"/>
      <c r="H262" s="83"/>
      <c r="I262" s="83"/>
      <c r="J262" s="83"/>
      <c r="K262"/>
      <c r="L262"/>
    </row>
    <row r="263" spans="1:12" x14ac:dyDescent="0.25">
      <c r="A263"/>
      <c r="H263" s="83"/>
      <c r="I263" s="83"/>
      <c r="J263" s="83"/>
      <c r="K263"/>
      <c r="L263"/>
    </row>
    <row r="264" spans="1:12" x14ac:dyDescent="0.25">
      <c r="A264"/>
      <c r="H264" s="83"/>
      <c r="I264" s="83"/>
      <c r="J264" s="83"/>
      <c r="K264"/>
      <c r="L264"/>
    </row>
    <row r="265" spans="1:12" x14ac:dyDescent="0.25">
      <c r="A265"/>
      <c r="H265" s="83"/>
      <c r="I265" s="83"/>
      <c r="J265" s="83"/>
      <c r="K265"/>
      <c r="L265"/>
    </row>
    <row r="266" spans="1:12" x14ac:dyDescent="0.25">
      <c r="A266"/>
      <c r="H266" s="83"/>
      <c r="I266" s="83"/>
      <c r="J266" s="83"/>
      <c r="K266"/>
      <c r="L266"/>
    </row>
    <row r="267" spans="1:12" x14ac:dyDescent="0.25">
      <c r="A267"/>
      <c r="H267" s="83"/>
      <c r="I267" s="83"/>
      <c r="J267" s="83"/>
      <c r="K267"/>
      <c r="L267"/>
    </row>
    <row r="268" spans="1:12" x14ac:dyDescent="0.25">
      <c r="A268"/>
      <c r="H268" s="83"/>
      <c r="I268" s="83"/>
      <c r="J268" s="83"/>
      <c r="K268"/>
      <c r="L268"/>
    </row>
    <row r="269" spans="1:12" x14ac:dyDescent="0.25">
      <c r="A269"/>
      <c r="H269" s="83"/>
      <c r="I269" s="83"/>
      <c r="J269" s="83"/>
      <c r="K269"/>
      <c r="L269"/>
    </row>
    <row r="270" spans="1:12" x14ac:dyDescent="0.25">
      <c r="A270"/>
      <c r="H270" s="83"/>
      <c r="I270" s="83"/>
      <c r="J270" s="83"/>
      <c r="K270"/>
      <c r="L270"/>
    </row>
    <row r="271" spans="1:12" x14ac:dyDescent="0.25">
      <c r="A271"/>
      <c r="H271" s="83"/>
      <c r="I271" s="83"/>
      <c r="J271" s="83"/>
      <c r="K271"/>
      <c r="L271"/>
    </row>
    <row r="272" spans="1:12" x14ac:dyDescent="0.25">
      <c r="A272"/>
      <c r="H272" s="83"/>
      <c r="I272" s="83"/>
      <c r="J272" s="83"/>
      <c r="K272"/>
      <c r="L272"/>
    </row>
    <row r="273" spans="1:12" x14ac:dyDescent="0.25">
      <c r="A273"/>
      <c r="H273" s="83"/>
      <c r="I273" s="83"/>
      <c r="J273" s="83"/>
      <c r="K273"/>
      <c r="L273"/>
    </row>
    <row r="274" spans="1:12" x14ac:dyDescent="0.25">
      <c r="A274"/>
      <c r="H274" s="83"/>
      <c r="I274" s="83"/>
      <c r="J274" s="83"/>
      <c r="K274"/>
      <c r="L274"/>
    </row>
    <row r="275" spans="1:12" x14ac:dyDescent="0.25">
      <c r="A275"/>
      <c r="H275" s="83"/>
      <c r="I275" s="83"/>
      <c r="J275" s="83"/>
      <c r="K275"/>
      <c r="L275"/>
    </row>
    <row r="276" spans="1:12" x14ac:dyDescent="0.25">
      <c r="A276"/>
      <c r="H276" s="83"/>
      <c r="I276" s="83"/>
      <c r="J276" s="83"/>
      <c r="K276"/>
      <c r="L276"/>
    </row>
    <row r="277" spans="1:12" x14ac:dyDescent="0.25">
      <c r="A277"/>
      <c r="H277" s="83"/>
      <c r="I277" s="83"/>
      <c r="J277" s="83"/>
      <c r="K277"/>
      <c r="L277"/>
    </row>
    <row r="278" spans="1:12" x14ac:dyDescent="0.25">
      <c r="A278"/>
      <c r="H278" s="83"/>
      <c r="I278" s="83"/>
      <c r="J278" s="83"/>
      <c r="K278"/>
      <c r="L278"/>
    </row>
    <row r="279" spans="1:12" x14ac:dyDescent="0.25">
      <c r="A279"/>
      <c r="H279" s="83"/>
      <c r="I279" s="83"/>
      <c r="J279" s="83"/>
      <c r="K279"/>
      <c r="L279"/>
    </row>
    <row r="280" spans="1:12" x14ac:dyDescent="0.25">
      <c r="A280"/>
      <c r="H280" s="83"/>
      <c r="I280" s="83"/>
      <c r="J280" s="83"/>
      <c r="K280"/>
      <c r="L280"/>
    </row>
    <row r="281" spans="1:12" x14ac:dyDescent="0.25">
      <c r="A281"/>
      <c r="H281" s="83"/>
      <c r="I281" s="83"/>
      <c r="J281" s="83"/>
      <c r="K281"/>
      <c r="L281"/>
    </row>
    <row r="282" spans="1:12" x14ac:dyDescent="0.25">
      <c r="A282"/>
      <c r="H282" s="83"/>
      <c r="I282" s="83"/>
      <c r="J282" s="83"/>
      <c r="K282"/>
      <c r="L282"/>
    </row>
    <row r="283" spans="1:12" x14ac:dyDescent="0.25">
      <c r="A283"/>
      <c r="H283" s="83"/>
      <c r="I283" s="83"/>
      <c r="J283" s="83"/>
      <c r="K283"/>
      <c r="L283"/>
    </row>
    <row r="284" spans="1:12" x14ac:dyDescent="0.25">
      <c r="A284"/>
      <c r="H284" s="83"/>
      <c r="I284" s="83"/>
      <c r="J284" s="83"/>
      <c r="K284"/>
      <c r="L284"/>
    </row>
    <row r="285" spans="1:12" x14ac:dyDescent="0.25">
      <c r="A285"/>
      <c r="H285" s="83"/>
      <c r="I285" s="83"/>
      <c r="J285" s="83"/>
      <c r="K285"/>
      <c r="L285"/>
    </row>
    <row r="286" spans="1:12" x14ac:dyDescent="0.25">
      <c r="A286"/>
      <c r="H286" s="83"/>
      <c r="I286" s="83"/>
      <c r="J286" s="83"/>
      <c r="K286"/>
      <c r="L286"/>
    </row>
    <row r="287" spans="1:12" x14ac:dyDescent="0.25">
      <c r="A287"/>
      <c r="H287" s="83"/>
      <c r="I287" s="83"/>
      <c r="J287" s="83"/>
      <c r="K287"/>
      <c r="L287"/>
    </row>
    <row r="288" spans="1:12" x14ac:dyDescent="0.25">
      <c r="A288"/>
      <c r="H288" s="83"/>
      <c r="I288" s="83"/>
      <c r="J288" s="83"/>
      <c r="K288"/>
      <c r="L288"/>
    </row>
    <row r="289" spans="1:12" x14ac:dyDescent="0.25">
      <c r="A289"/>
      <c r="H289" s="83"/>
      <c r="I289" s="83"/>
      <c r="J289" s="83"/>
      <c r="K289"/>
      <c r="L289"/>
    </row>
    <row r="290" spans="1:12" x14ac:dyDescent="0.25">
      <c r="A290"/>
      <c r="H290" s="83"/>
      <c r="I290" s="83"/>
      <c r="J290" s="83"/>
      <c r="K290"/>
      <c r="L290"/>
    </row>
    <row r="291" spans="1:12" x14ac:dyDescent="0.25">
      <c r="A291"/>
      <c r="H291" s="83"/>
      <c r="I291" s="83"/>
      <c r="J291" s="83"/>
      <c r="K291"/>
      <c r="L291"/>
    </row>
    <row r="292" spans="1:12" x14ac:dyDescent="0.25">
      <c r="A292"/>
      <c r="H292" s="83"/>
      <c r="I292" s="83"/>
      <c r="J292" s="83"/>
      <c r="K292"/>
      <c r="L292"/>
    </row>
    <row r="293" spans="1:12" x14ac:dyDescent="0.25">
      <c r="A293"/>
      <c r="H293" s="83"/>
      <c r="I293" s="83"/>
      <c r="J293" s="83"/>
      <c r="K293"/>
      <c r="L293"/>
    </row>
    <row r="294" spans="1:12" x14ac:dyDescent="0.25">
      <c r="A294"/>
      <c r="H294" s="83"/>
      <c r="I294" s="83"/>
      <c r="J294" s="83"/>
      <c r="K294"/>
      <c r="L294"/>
    </row>
    <row r="295" spans="1:12" x14ac:dyDescent="0.25">
      <c r="A295"/>
      <c r="H295" s="83"/>
      <c r="I295" s="83"/>
      <c r="J295" s="83"/>
      <c r="K295"/>
      <c r="L295"/>
    </row>
    <row r="296" spans="1:12" x14ac:dyDescent="0.25">
      <c r="A296"/>
      <c r="H296" s="83"/>
      <c r="I296" s="83"/>
      <c r="J296" s="83"/>
      <c r="K296"/>
      <c r="L296"/>
    </row>
    <row r="297" spans="1:12" x14ac:dyDescent="0.25">
      <c r="A297"/>
      <c r="H297" s="83"/>
      <c r="I297" s="83"/>
      <c r="J297" s="83"/>
      <c r="K297"/>
      <c r="L297"/>
    </row>
    <row r="298" spans="1:12" x14ac:dyDescent="0.25">
      <c r="A298"/>
      <c r="H298" s="83"/>
      <c r="I298" s="83"/>
      <c r="J298" s="83"/>
      <c r="K298"/>
      <c r="L298"/>
    </row>
    <row r="299" spans="1:12" x14ac:dyDescent="0.25">
      <c r="A299"/>
      <c r="H299" s="83"/>
      <c r="I299" s="83"/>
      <c r="J299" s="83"/>
      <c r="K299"/>
      <c r="L299"/>
    </row>
    <row r="300" spans="1:12" x14ac:dyDescent="0.25">
      <c r="A300"/>
      <c r="H300" s="83"/>
      <c r="I300" s="83"/>
      <c r="J300" s="83"/>
      <c r="K300"/>
      <c r="L300"/>
    </row>
    <row r="301" spans="1:12" x14ac:dyDescent="0.25">
      <c r="A301"/>
      <c r="H301" s="83"/>
      <c r="I301" s="83"/>
      <c r="J301" s="83"/>
      <c r="K301"/>
      <c r="L301"/>
    </row>
    <row r="302" spans="1:12" x14ac:dyDescent="0.25">
      <c r="A302"/>
      <c r="H302" s="83"/>
      <c r="I302" s="83"/>
      <c r="J302" s="83"/>
      <c r="K302"/>
      <c r="L302"/>
    </row>
    <row r="303" spans="1:12" x14ac:dyDescent="0.25">
      <c r="A303"/>
      <c r="H303" s="83"/>
      <c r="I303" s="83"/>
      <c r="J303" s="83"/>
      <c r="K303"/>
      <c r="L303"/>
    </row>
    <row r="304" spans="1:12" x14ac:dyDescent="0.25">
      <c r="A304"/>
      <c r="H304" s="83"/>
      <c r="I304" s="83"/>
      <c r="J304" s="83"/>
      <c r="K304"/>
      <c r="L304"/>
    </row>
    <row r="305" spans="1:12" x14ac:dyDescent="0.25">
      <c r="A305"/>
      <c r="H305" s="83"/>
      <c r="I305" s="83"/>
      <c r="J305" s="83"/>
      <c r="K305"/>
      <c r="L305"/>
    </row>
    <row r="306" spans="1:12" x14ac:dyDescent="0.25">
      <c r="A306"/>
      <c r="H306" s="83"/>
      <c r="I306" s="83"/>
      <c r="J306" s="83"/>
      <c r="K306"/>
      <c r="L306"/>
    </row>
    <row r="307" spans="1:12" x14ac:dyDescent="0.25">
      <c r="A307"/>
      <c r="H307" s="83"/>
      <c r="I307" s="83"/>
      <c r="J307" s="83"/>
      <c r="K307"/>
      <c r="L307"/>
    </row>
    <row r="308" spans="1:12" x14ac:dyDescent="0.25">
      <c r="A308"/>
      <c r="H308" s="83"/>
      <c r="I308" s="83"/>
      <c r="J308" s="83"/>
      <c r="K308"/>
      <c r="L308"/>
    </row>
    <row r="309" spans="1:12" x14ac:dyDescent="0.25">
      <c r="A309"/>
      <c r="H309" s="83"/>
      <c r="I309" s="83"/>
      <c r="J309" s="83"/>
      <c r="K309"/>
      <c r="L309"/>
    </row>
    <row r="310" spans="1:12" x14ac:dyDescent="0.25">
      <c r="A310"/>
      <c r="H310" s="83"/>
      <c r="I310" s="83"/>
      <c r="J310" s="83"/>
      <c r="K310"/>
      <c r="L310"/>
    </row>
    <row r="311" spans="1:12" x14ac:dyDescent="0.25">
      <c r="A311"/>
      <c r="H311" s="83"/>
      <c r="I311" s="83"/>
      <c r="J311" s="83"/>
      <c r="K311"/>
      <c r="L311"/>
    </row>
    <row r="312" spans="1:12" x14ac:dyDescent="0.25">
      <c r="A312"/>
      <c r="H312" s="83"/>
      <c r="I312" s="83"/>
      <c r="J312" s="83"/>
      <c r="K312"/>
      <c r="L312"/>
    </row>
    <row r="313" spans="1:12" x14ac:dyDescent="0.25">
      <c r="A313"/>
      <c r="H313" s="83"/>
      <c r="I313" s="83"/>
      <c r="J313" s="83"/>
      <c r="K313"/>
      <c r="L313"/>
    </row>
    <row r="314" spans="1:12" x14ac:dyDescent="0.25">
      <c r="A314"/>
      <c r="H314" s="83"/>
      <c r="I314" s="83"/>
      <c r="J314" s="83"/>
      <c r="K314"/>
      <c r="L314"/>
    </row>
    <row r="315" spans="1:12" x14ac:dyDescent="0.25">
      <c r="A315"/>
      <c r="H315" s="83"/>
      <c r="I315" s="83"/>
      <c r="J315" s="83"/>
      <c r="K315"/>
      <c r="L315"/>
    </row>
    <row r="316" spans="1:12" x14ac:dyDescent="0.25">
      <c r="A316"/>
      <c r="H316" s="83"/>
      <c r="I316" s="83"/>
      <c r="J316" s="83"/>
      <c r="K316"/>
      <c r="L316"/>
    </row>
    <row r="317" spans="1:12" x14ac:dyDescent="0.25">
      <c r="A317"/>
      <c r="H317" s="83"/>
      <c r="I317" s="83"/>
      <c r="J317" s="83"/>
      <c r="K317"/>
      <c r="L317"/>
    </row>
    <row r="318" spans="1:12" x14ac:dyDescent="0.25">
      <c r="A318"/>
      <c r="H318" s="83"/>
      <c r="I318" s="83"/>
      <c r="J318" s="83"/>
      <c r="K318"/>
      <c r="L318"/>
    </row>
    <row r="319" spans="1:12" x14ac:dyDescent="0.25">
      <c r="A319"/>
      <c r="H319" s="83"/>
      <c r="I319" s="83"/>
      <c r="J319" s="83"/>
      <c r="K319"/>
      <c r="L319"/>
    </row>
    <row r="320" spans="1:12" x14ac:dyDescent="0.25">
      <c r="A320"/>
      <c r="H320" s="83"/>
      <c r="I320" s="83"/>
      <c r="J320" s="83"/>
      <c r="K320"/>
      <c r="L320"/>
    </row>
    <row r="321" spans="1:12" x14ac:dyDescent="0.25">
      <c r="A321"/>
      <c r="H321" s="83"/>
      <c r="I321" s="83"/>
      <c r="J321" s="83"/>
      <c r="K321"/>
      <c r="L321"/>
    </row>
    <row r="322" spans="1:12" x14ac:dyDescent="0.25">
      <c r="A322"/>
      <c r="H322" s="83"/>
      <c r="I322" s="83"/>
      <c r="J322" s="83"/>
      <c r="K322"/>
      <c r="L322"/>
    </row>
    <row r="323" spans="1:12" x14ac:dyDescent="0.25">
      <c r="A323"/>
      <c r="H323" s="83"/>
      <c r="I323" s="83"/>
      <c r="J323" s="83"/>
      <c r="K323"/>
      <c r="L323"/>
    </row>
    <row r="324" spans="1:12" x14ac:dyDescent="0.25">
      <c r="A324"/>
      <c r="H324" s="83"/>
      <c r="I324" s="83"/>
      <c r="J324" s="83"/>
      <c r="K324"/>
      <c r="L324"/>
    </row>
    <row r="325" spans="1:12" x14ac:dyDescent="0.25">
      <c r="A325"/>
      <c r="H325" s="83"/>
      <c r="I325" s="83"/>
      <c r="J325" s="83"/>
      <c r="K325"/>
      <c r="L325"/>
    </row>
    <row r="326" spans="1:12" x14ac:dyDescent="0.25">
      <c r="A326"/>
      <c r="H326" s="83"/>
      <c r="I326" s="83"/>
      <c r="J326" s="83"/>
      <c r="K326"/>
      <c r="L326"/>
    </row>
    <row r="327" spans="1:12" x14ac:dyDescent="0.25">
      <c r="A327"/>
      <c r="H327" s="83"/>
      <c r="I327" s="83"/>
      <c r="J327" s="83"/>
      <c r="K327"/>
      <c r="L327"/>
    </row>
    <row r="328" spans="1:12" x14ac:dyDescent="0.25">
      <c r="A328"/>
      <c r="H328" s="83"/>
      <c r="I328" s="83"/>
      <c r="J328" s="83"/>
      <c r="K328"/>
      <c r="L328"/>
    </row>
    <row r="329" spans="1:12" x14ac:dyDescent="0.25">
      <c r="A329"/>
      <c r="H329" s="83"/>
      <c r="I329" s="83"/>
      <c r="J329" s="83"/>
      <c r="K329"/>
      <c r="L329"/>
    </row>
    <row r="330" spans="1:12" x14ac:dyDescent="0.25">
      <c r="A330"/>
      <c r="H330" s="83"/>
      <c r="I330" s="83"/>
      <c r="J330" s="83"/>
      <c r="K330"/>
      <c r="L330"/>
    </row>
    <row r="331" spans="1:12" x14ac:dyDescent="0.25">
      <c r="A331"/>
      <c r="H331" s="83"/>
      <c r="I331" s="83"/>
      <c r="J331" s="83"/>
      <c r="K331"/>
      <c r="L331"/>
    </row>
    <row r="332" spans="1:12" x14ac:dyDescent="0.25">
      <c r="A332"/>
      <c r="H332" s="83"/>
      <c r="I332" s="83"/>
      <c r="J332" s="83"/>
      <c r="K332"/>
      <c r="L332"/>
    </row>
    <row r="333" spans="1:12" x14ac:dyDescent="0.25">
      <c r="A333"/>
      <c r="H333" s="83"/>
      <c r="I333" s="83"/>
      <c r="J333" s="83"/>
      <c r="K333"/>
      <c r="L333"/>
    </row>
    <row r="334" spans="1:12" x14ac:dyDescent="0.25">
      <c r="A334"/>
      <c r="H334" s="83"/>
      <c r="I334" s="83"/>
      <c r="J334" s="83"/>
      <c r="K334"/>
      <c r="L334"/>
    </row>
    <row r="335" spans="1:12" x14ac:dyDescent="0.25">
      <c r="A335"/>
      <c r="H335" s="83"/>
      <c r="I335" s="83"/>
      <c r="J335" s="83"/>
      <c r="K335"/>
      <c r="L335"/>
    </row>
    <row r="336" spans="1:12" x14ac:dyDescent="0.25">
      <c r="A336"/>
      <c r="H336" s="83"/>
      <c r="I336" s="83"/>
      <c r="J336" s="83"/>
      <c r="K336"/>
      <c r="L336"/>
    </row>
    <row r="337" spans="1:12" x14ac:dyDescent="0.25">
      <c r="A337"/>
      <c r="H337" s="83"/>
      <c r="I337" s="83"/>
      <c r="J337" s="83"/>
      <c r="K337"/>
      <c r="L337"/>
    </row>
    <row r="338" spans="1:12" x14ac:dyDescent="0.25">
      <c r="A338"/>
      <c r="H338" s="83"/>
      <c r="I338" s="83"/>
      <c r="J338" s="83"/>
      <c r="K338"/>
      <c r="L338"/>
    </row>
    <row r="339" spans="1:12" x14ac:dyDescent="0.25">
      <c r="A339"/>
      <c r="H339" s="83"/>
      <c r="I339" s="83"/>
      <c r="J339" s="83"/>
      <c r="K339"/>
      <c r="L339"/>
    </row>
    <row r="340" spans="1:12" x14ac:dyDescent="0.25">
      <c r="A340"/>
      <c r="H340" s="83"/>
      <c r="I340" s="83"/>
      <c r="J340" s="83"/>
      <c r="K340"/>
      <c r="L340"/>
    </row>
    <row r="341" spans="1:12" x14ac:dyDescent="0.25">
      <c r="A341"/>
      <c r="H341" s="83"/>
      <c r="I341" s="83"/>
      <c r="J341" s="83"/>
      <c r="K341"/>
      <c r="L341"/>
    </row>
    <row r="342" spans="1:12" x14ac:dyDescent="0.25">
      <c r="A342"/>
      <c r="H342" s="83"/>
      <c r="I342" s="83"/>
      <c r="J342" s="83"/>
      <c r="K342"/>
      <c r="L342"/>
    </row>
    <row r="343" spans="1:12" x14ac:dyDescent="0.25">
      <c r="A343"/>
      <c r="H343" s="83"/>
      <c r="I343" s="83"/>
      <c r="J343" s="83"/>
      <c r="K343"/>
      <c r="L343"/>
    </row>
    <row r="344" spans="1:12" x14ac:dyDescent="0.25">
      <c r="A344"/>
      <c r="H344" s="83"/>
      <c r="I344" s="83"/>
      <c r="J344" s="83"/>
      <c r="K344"/>
      <c r="L344"/>
    </row>
    <row r="345" spans="1:12" x14ac:dyDescent="0.25">
      <c r="A345"/>
      <c r="H345" s="83"/>
      <c r="I345" s="83"/>
      <c r="J345" s="83"/>
      <c r="K345"/>
      <c r="L345"/>
    </row>
    <row r="346" spans="1:12" x14ac:dyDescent="0.25">
      <c r="A346"/>
      <c r="H346" s="83"/>
      <c r="I346" s="83"/>
      <c r="J346" s="83"/>
      <c r="K346"/>
      <c r="L346"/>
    </row>
    <row r="347" spans="1:12" x14ac:dyDescent="0.25">
      <c r="A347"/>
      <c r="H347" s="83"/>
      <c r="I347" s="83"/>
      <c r="J347" s="83"/>
      <c r="K347"/>
      <c r="L347"/>
    </row>
    <row r="348" spans="1:12" x14ac:dyDescent="0.25">
      <c r="A348"/>
      <c r="H348" s="83"/>
      <c r="I348" s="83"/>
      <c r="J348" s="83"/>
      <c r="K348"/>
      <c r="L348"/>
    </row>
    <row r="349" spans="1:12" x14ac:dyDescent="0.25">
      <c r="A349"/>
      <c r="H349" s="83"/>
      <c r="I349" s="83"/>
      <c r="J349" s="83"/>
      <c r="K349"/>
      <c r="L349"/>
    </row>
    <row r="350" spans="1:12" x14ac:dyDescent="0.25">
      <c r="A350"/>
      <c r="H350" s="83"/>
      <c r="I350" s="83"/>
      <c r="J350" s="83"/>
      <c r="K350"/>
      <c r="L350"/>
    </row>
    <row r="351" spans="1:12" x14ac:dyDescent="0.25">
      <c r="A351"/>
      <c r="H351" s="83"/>
      <c r="I351" s="83"/>
      <c r="J351" s="83"/>
      <c r="K351"/>
      <c r="L351"/>
    </row>
    <row r="352" spans="1:12" x14ac:dyDescent="0.25">
      <c r="A352"/>
      <c r="H352" s="83"/>
      <c r="I352" s="83"/>
      <c r="J352" s="83"/>
      <c r="K352"/>
      <c r="L352"/>
    </row>
    <row r="353" spans="1:12" x14ac:dyDescent="0.25">
      <c r="A353"/>
      <c r="H353" s="83"/>
      <c r="I353" s="83"/>
      <c r="J353" s="83"/>
      <c r="K353"/>
      <c r="L353"/>
    </row>
    <row r="354" spans="1:12" x14ac:dyDescent="0.25">
      <c r="A354"/>
      <c r="H354" s="83"/>
      <c r="I354" s="83"/>
      <c r="J354" s="83"/>
      <c r="K354"/>
      <c r="L354"/>
    </row>
    <row r="355" spans="1:12" x14ac:dyDescent="0.25">
      <c r="A355"/>
      <c r="H355" s="83"/>
      <c r="I355" s="83"/>
      <c r="J355" s="83"/>
      <c r="K355"/>
      <c r="L355"/>
    </row>
    <row r="356" spans="1:12" x14ac:dyDescent="0.25">
      <c r="A356"/>
      <c r="H356" s="83"/>
      <c r="I356" s="83"/>
      <c r="J356" s="83"/>
      <c r="K356"/>
      <c r="L356"/>
    </row>
    <row r="357" spans="1:12" x14ac:dyDescent="0.25">
      <c r="A357"/>
      <c r="H357" s="83"/>
      <c r="I357" s="83"/>
      <c r="J357" s="83"/>
      <c r="K357"/>
      <c r="L357"/>
    </row>
    <row r="358" spans="1:12" x14ac:dyDescent="0.25">
      <c r="A358"/>
      <c r="H358" s="83"/>
      <c r="I358" s="83"/>
      <c r="J358" s="83"/>
      <c r="K358"/>
      <c r="L358"/>
    </row>
    <row r="359" spans="1:12" x14ac:dyDescent="0.25">
      <c r="A359"/>
      <c r="H359" s="83"/>
      <c r="I359" s="83"/>
      <c r="J359" s="83"/>
      <c r="K359"/>
      <c r="L359"/>
    </row>
    <row r="360" spans="1:12" x14ac:dyDescent="0.25">
      <c r="A360"/>
      <c r="H360" s="83"/>
      <c r="I360" s="83"/>
      <c r="J360" s="83"/>
      <c r="K360"/>
      <c r="L360"/>
    </row>
    <row r="361" spans="1:12" x14ac:dyDescent="0.25">
      <c r="A361"/>
      <c r="H361" s="83"/>
      <c r="I361" s="83"/>
      <c r="J361" s="83"/>
      <c r="K361"/>
      <c r="L361"/>
    </row>
    <row r="362" spans="1:12" x14ac:dyDescent="0.25">
      <c r="A362"/>
      <c r="H362" s="83"/>
      <c r="I362" s="83"/>
      <c r="J362" s="83"/>
      <c r="K362"/>
      <c r="L362"/>
    </row>
    <row r="363" spans="1:12" x14ac:dyDescent="0.25">
      <c r="A363"/>
      <c r="H363" s="83"/>
      <c r="I363" s="83"/>
      <c r="J363" s="83"/>
      <c r="K363"/>
      <c r="L363"/>
    </row>
    <row r="364" spans="1:12" x14ac:dyDescent="0.25">
      <c r="A364"/>
      <c r="H364" s="83"/>
      <c r="I364" s="83"/>
      <c r="J364" s="83"/>
      <c r="K364"/>
      <c r="L364"/>
    </row>
    <row r="365" spans="1:12" x14ac:dyDescent="0.25">
      <c r="A365"/>
      <c r="H365" s="83"/>
      <c r="I365" s="83"/>
      <c r="J365" s="83"/>
      <c r="K365"/>
      <c r="L365"/>
    </row>
    <row r="366" spans="1:12" x14ac:dyDescent="0.25">
      <c r="A366"/>
      <c r="H366" s="83"/>
      <c r="I366" s="83"/>
      <c r="J366" s="83"/>
      <c r="K366"/>
      <c r="L366"/>
    </row>
    <row r="367" spans="1:12" x14ac:dyDescent="0.25">
      <c r="A367"/>
      <c r="H367" s="83"/>
      <c r="I367" s="83"/>
      <c r="J367" s="83"/>
      <c r="K367"/>
      <c r="L367"/>
    </row>
    <row r="368" spans="1:12" x14ac:dyDescent="0.25">
      <c r="A368"/>
      <c r="H368" s="83"/>
      <c r="I368" s="83"/>
      <c r="J368" s="83"/>
      <c r="K368"/>
      <c r="L368"/>
    </row>
    <row r="369" spans="1:12" x14ac:dyDescent="0.25">
      <c r="A369"/>
      <c r="H369" s="83"/>
      <c r="I369" s="83"/>
      <c r="J369" s="83"/>
      <c r="K369"/>
      <c r="L369"/>
    </row>
    <row r="370" spans="1:12" x14ac:dyDescent="0.25">
      <c r="A370"/>
      <c r="H370" s="83"/>
      <c r="I370" s="83"/>
      <c r="J370" s="83"/>
      <c r="K370"/>
      <c r="L370"/>
    </row>
    <row r="371" spans="1:12" x14ac:dyDescent="0.25">
      <c r="A371"/>
      <c r="H371" s="83"/>
      <c r="I371" s="83"/>
      <c r="J371" s="83"/>
      <c r="K371"/>
      <c r="L371"/>
    </row>
    <row r="372" spans="1:12" x14ac:dyDescent="0.25">
      <c r="A372"/>
      <c r="H372" s="83"/>
      <c r="I372" s="83"/>
      <c r="J372" s="83"/>
      <c r="K372"/>
      <c r="L372"/>
    </row>
    <row r="373" spans="1:12" x14ac:dyDescent="0.25">
      <c r="A373"/>
      <c r="H373" s="83"/>
      <c r="I373" s="83"/>
      <c r="J373" s="83"/>
      <c r="K373"/>
      <c r="L373"/>
    </row>
    <row r="374" spans="1:12" x14ac:dyDescent="0.25">
      <c r="A374"/>
      <c r="H374" s="83"/>
      <c r="I374" s="83"/>
      <c r="J374" s="83"/>
      <c r="K374"/>
      <c r="L374"/>
    </row>
    <row r="375" spans="1:12" x14ac:dyDescent="0.25">
      <c r="A375"/>
      <c r="H375" s="83"/>
      <c r="I375" s="83"/>
      <c r="J375" s="83"/>
      <c r="K375"/>
      <c r="L375"/>
    </row>
    <row r="376" spans="1:12" x14ac:dyDescent="0.25">
      <c r="A376"/>
      <c r="H376" s="83"/>
      <c r="I376" s="83"/>
      <c r="J376" s="83"/>
      <c r="K376"/>
      <c r="L376"/>
    </row>
    <row r="377" spans="1:12" x14ac:dyDescent="0.25">
      <c r="A377"/>
      <c r="H377" s="83"/>
      <c r="I377" s="83"/>
      <c r="J377" s="83"/>
      <c r="K377"/>
      <c r="L377"/>
    </row>
    <row r="378" spans="1:12" x14ac:dyDescent="0.25">
      <c r="A378"/>
      <c r="H378" s="83"/>
      <c r="I378" s="83"/>
      <c r="J378" s="83"/>
      <c r="K378"/>
      <c r="L378"/>
    </row>
    <row r="379" spans="1:12" x14ac:dyDescent="0.25">
      <c r="A379"/>
      <c r="H379" s="83"/>
      <c r="I379" s="83"/>
      <c r="J379" s="83"/>
      <c r="K379"/>
      <c r="L379"/>
    </row>
    <row r="380" spans="1:12" x14ac:dyDescent="0.25">
      <c r="A380"/>
      <c r="H380" s="83"/>
      <c r="I380" s="83"/>
      <c r="J380" s="83"/>
      <c r="K380"/>
      <c r="L380"/>
    </row>
    <row r="381" spans="1:12" x14ac:dyDescent="0.25">
      <c r="A381"/>
      <c r="H381" s="83"/>
      <c r="I381" s="83"/>
      <c r="J381" s="83"/>
      <c r="K381"/>
      <c r="L381"/>
    </row>
    <row r="382" spans="1:12" x14ac:dyDescent="0.25">
      <c r="A382"/>
      <c r="H382" s="83"/>
      <c r="I382" s="83"/>
      <c r="J382" s="83"/>
      <c r="K382"/>
      <c r="L382"/>
    </row>
    <row r="383" spans="1:12" x14ac:dyDescent="0.25">
      <c r="A383"/>
      <c r="H383" s="83"/>
      <c r="I383" s="83"/>
      <c r="J383" s="83"/>
      <c r="K383"/>
      <c r="L383"/>
    </row>
    <row r="384" spans="1:12" x14ac:dyDescent="0.25">
      <c r="A384"/>
      <c r="H384" s="83"/>
      <c r="I384" s="83"/>
      <c r="J384" s="83"/>
      <c r="K384"/>
      <c r="L384"/>
    </row>
    <row r="385" spans="1:12" x14ac:dyDescent="0.25">
      <c r="A385"/>
      <c r="H385" s="83"/>
      <c r="I385" s="83"/>
      <c r="J385" s="83"/>
      <c r="K385"/>
      <c r="L385"/>
    </row>
    <row r="386" spans="1:12" x14ac:dyDescent="0.25">
      <c r="A386"/>
      <c r="H386" s="83"/>
      <c r="I386" s="83"/>
      <c r="J386" s="83"/>
      <c r="K386"/>
      <c r="L386"/>
    </row>
    <row r="387" spans="1:12" x14ac:dyDescent="0.25">
      <c r="A387"/>
      <c r="H387" s="83"/>
      <c r="I387" s="83"/>
      <c r="J387" s="83"/>
      <c r="K387"/>
      <c r="L387"/>
    </row>
    <row r="388" spans="1:12" x14ac:dyDescent="0.25">
      <c r="A388"/>
      <c r="H388" s="83"/>
      <c r="I388" s="83"/>
      <c r="J388" s="83"/>
      <c r="K388"/>
      <c r="L388"/>
    </row>
    <row r="389" spans="1:12" x14ac:dyDescent="0.25">
      <c r="A389"/>
      <c r="H389" s="83"/>
      <c r="I389" s="83"/>
      <c r="J389" s="83"/>
      <c r="K389"/>
      <c r="L389"/>
    </row>
    <row r="390" spans="1:12" x14ac:dyDescent="0.25">
      <c r="A390"/>
      <c r="H390" s="83"/>
      <c r="I390" s="83"/>
      <c r="J390" s="83"/>
      <c r="K390"/>
      <c r="L390"/>
    </row>
    <row r="391" spans="1:12" x14ac:dyDescent="0.25">
      <c r="A391"/>
      <c r="H391" s="83"/>
      <c r="I391" s="83"/>
      <c r="J391" s="83"/>
      <c r="K391"/>
      <c r="L391"/>
    </row>
    <row r="392" spans="1:12" x14ac:dyDescent="0.25">
      <c r="A392"/>
      <c r="H392" s="83"/>
      <c r="I392" s="83"/>
      <c r="J392" s="83"/>
      <c r="K392"/>
      <c r="L392"/>
    </row>
    <row r="393" spans="1:12" x14ac:dyDescent="0.25">
      <c r="A393"/>
      <c r="H393" s="83"/>
      <c r="I393" s="83"/>
      <c r="J393" s="83"/>
      <c r="K393"/>
      <c r="L393"/>
    </row>
    <row r="394" spans="1:12" x14ac:dyDescent="0.25">
      <c r="A394"/>
      <c r="H394" s="83"/>
      <c r="I394" s="83"/>
      <c r="J394" s="83"/>
      <c r="K394"/>
      <c r="L394"/>
    </row>
    <row r="395" spans="1:12" x14ac:dyDescent="0.25">
      <c r="A395"/>
      <c r="H395" s="83"/>
      <c r="I395" s="83"/>
      <c r="J395" s="83"/>
      <c r="K395"/>
      <c r="L395"/>
    </row>
    <row r="396" spans="1:12" x14ac:dyDescent="0.25">
      <c r="A396"/>
      <c r="H396" s="83"/>
      <c r="I396" s="83"/>
      <c r="J396" s="83"/>
      <c r="K396"/>
      <c r="L396"/>
    </row>
    <row r="397" spans="1:12" x14ac:dyDescent="0.25">
      <c r="A397"/>
      <c r="H397" s="83"/>
      <c r="I397" s="83"/>
      <c r="J397" s="83"/>
      <c r="K397"/>
      <c r="L397"/>
    </row>
    <row r="398" spans="1:12" x14ac:dyDescent="0.25">
      <c r="A398"/>
      <c r="H398" s="83"/>
      <c r="I398" s="83"/>
      <c r="J398" s="83"/>
      <c r="K398"/>
      <c r="L398"/>
    </row>
    <row r="399" spans="1:12" x14ac:dyDescent="0.25">
      <c r="A399"/>
      <c r="H399" s="83"/>
      <c r="I399" s="83"/>
      <c r="J399" s="83"/>
      <c r="K399"/>
      <c r="L399"/>
    </row>
    <row r="400" spans="1:12" x14ac:dyDescent="0.25">
      <c r="A400"/>
      <c r="H400" s="83"/>
      <c r="I400" s="83"/>
      <c r="J400" s="83"/>
      <c r="K400"/>
      <c r="L400"/>
    </row>
    <row r="401" spans="1:12" x14ac:dyDescent="0.25">
      <c r="A401"/>
      <c r="H401" s="83"/>
      <c r="I401" s="83"/>
      <c r="J401" s="83"/>
      <c r="K401"/>
      <c r="L401"/>
    </row>
    <row r="402" spans="1:12" x14ac:dyDescent="0.25">
      <c r="A402"/>
      <c r="H402" s="83"/>
      <c r="I402" s="83"/>
      <c r="J402" s="83"/>
      <c r="K402"/>
      <c r="L402"/>
    </row>
    <row r="403" spans="1:12" x14ac:dyDescent="0.25">
      <c r="A403"/>
      <c r="H403" s="83"/>
      <c r="I403" s="83"/>
      <c r="J403" s="83"/>
      <c r="K403"/>
      <c r="L403"/>
    </row>
    <row r="404" spans="1:12" x14ac:dyDescent="0.25">
      <c r="A404"/>
      <c r="H404" s="83"/>
      <c r="I404" s="83"/>
      <c r="J404" s="83"/>
      <c r="K404"/>
      <c r="L404"/>
    </row>
    <row r="405" spans="1:12" x14ac:dyDescent="0.25">
      <c r="A405"/>
      <c r="H405" s="83"/>
      <c r="I405" s="83"/>
      <c r="J405" s="83"/>
      <c r="K405"/>
      <c r="L405"/>
    </row>
    <row r="406" spans="1:12" x14ac:dyDescent="0.25">
      <c r="A406"/>
      <c r="H406" s="83"/>
      <c r="I406" s="83"/>
      <c r="J406" s="83"/>
      <c r="K406"/>
      <c r="L406"/>
    </row>
    <row r="407" spans="1:12" x14ac:dyDescent="0.25">
      <c r="A407"/>
      <c r="H407" s="83"/>
      <c r="I407" s="83"/>
      <c r="J407" s="83"/>
      <c r="K407"/>
      <c r="L407"/>
    </row>
    <row r="408" spans="1:12" x14ac:dyDescent="0.25">
      <c r="A408"/>
      <c r="H408" s="83"/>
      <c r="I408" s="83"/>
      <c r="J408" s="83"/>
      <c r="K408"/>
      <c r="L408"/>
    </row>
    <row r="409" spans="1:12" x14ac:dyDescent="0.25">
      <c r="A409"/>
      <c r="H409" s="83"/>
      <c r="I409" s="83"/>
      <c r="J409" s="83"/>
      <c r="K409"/>
      <c r="L409"/>
    </row>
    <row r="410" spans="1:12" x14ac:dyDescent="0.25">
      <c r="A410"/>
      <c r="H410" s="83"/>
      <c r="I410" s="83"/>
      <c r="J410" s="83"/>
      <c r="K410"/>
      <c r="L410"/>
    </row>
    <row r="411" spans="1:12" x14ac:dyDescent="0.25">
      <c r="A411"/>
      <c r="H411" s="83"/>
      <c r="I411" s="83"/>
      <c r="J411" s="83"/>
      <c r="K411"/>
      <c r="L411"/>
    </row>
    <row r="412" spans="1:12" x14ac:dyDescent="0.25">
      <c r="A412"/>
      <c r="H412" s="83"/>
      <c r="I412" s="83"/>
      <c r="J412" s="83"/>
      <c r="K412"/>
      <c r="L412"/>
    </row>
    <row r="413" spans="1:12" x14ac:dyDescent="0.25">
      <c r="A413"/>
      <c r="H413" s="83"/>
      <c r="I413" s="83"/>
      <c r="J413" s="83"/>
      <c r="K413"/>
      <c r="L413"/>
    </row>
    <row r="414" spans="1:12" x14ac:dyDescent="0.25">
      <c r="A414"/>
      <c r="H414" s="83"/>
      <c r="I414" s="83"/>
      <c r="J414" s="83"/>
      <c r="K414"/>
      <c r="L414"/>
    </row>
    <row r="415" spans="1:12" x14ac:dyDescent="0.25">
      <c r="A415"/>
      <c r="H415" s="83"/>
      <c r="I415" s="83"/>
      <c r="J415" s="83"/>
      <c r="K415"/>
      <c r="L415"/>
    </row>
    <row r="416" spans="1:12" x14ac:dyDescent="0.25">
      <c r="A416"/>
      <c r="H416" s="83"/>
      <c r="I416" s="83"/>
      <c r="J416" s="83"/>
      <c r="K416"/>
      <c r="L416"/>
    </row>
    <row r="417" spans="1:12" x14ac:dyDescent="0.25">
      <c r="A417"/>
      <c r="H417" s="83"/>
      <c r="I417" s="83"/>
      <c r="J417" s="83"/>
      <c r="K417"/>
      <c r="L417"/>
    </row>
    <row r="418" spans="1:12" x14ac:dyDescent="0.25">
      <c r="A418"/>
      <c r="H418" s="83"/>
      <c r="I418" s="83"/>
      <c r="J418" s="83"/>
      <c r="K418"/>
      <c r="L418"/>
    </row>
    <row r="419" spans="1:12" x14ac:dyDescent="0.25">
      <c r="A419"/>
      <c r="H419" s="83"/>
      <c r="I419" s="83"/>
      <c r="J419" s="83"/>
      <c r="K419"/>
      <c r="L419"/>
    </row>
    <row r="420" spans="1:12" x14ac:dyDescent="0.25">
      <c r="A420"/>
      <c r="H420" s="83"/>
      <c r="I420" s="83"/>
      <c r="J420" s="83"/>
      <c r="K420"/>
      <c r="L420"/>
    </row>
    <row r="421" spans="1:12" x14ac:dyDescent="0.25">
      <c r="A421"/>
      <c r="H421" s="83"/>
      <c r="I421" s="83"/>
      <c r="J421" s="83"/>
      <c r="K421"/>
      <c r="L421"/>
    </row>
    <row r="422" spans="1:12" x14ac:dyDescent="0.25">
      <c r="A422"/>
      <c r="H422" s="83"/>
      <c r="I422" s="83"/>
      <c r="J422" s="83"/>
      <c r="K422"/>
      <c r="L422"/>
    </row>
    <row r="423" spans="1:12" x14ac:dyDescent="0.25">
      <c r="A423"/>
      <c r="H423" s="83"/>
      <c r="I423" s="83"/>
      <c r="J423" s="83"/>
      <c r="K423"/>
      <c r="L423"/>
    </row>
    <row r="424" spans="1:12" x14ac:dyDescent="0.25">
      <c r="A424"/>
      <c r="H424" s="83"/>
      <c r="I424" s="83"/>
      <c r="J424" s="83"/>
      <c r="K424"/>
      <c r="L424"/>
    </row>
    <row r="425" spans="1:12" x14ac:dyDescent="0.25">
      <c r="A425"/>
      <c r="H425" s="83"/>
      <c r="I425" s="83"/>
      <c r="J425" s="83"/>
      <c r="K425"/>
      <c r="L425"/>
    </row>
    <row r="426" spans="1:12" x14ac:dyDescent="0.25">
      <c r="A426"/>
      <c r="H426" s="83"/>
      <c r="I426" s="83"/>
      <c r="J426" s="83"/>
      <c r="K426"/>
      <c r="L426"/>
    </row>
    <row r="427" spans="1:12" x14ac:dyDescent="0.25">
      <c r="A427"/>
      <c r="H427" s="83"/>
      <c r="I427" s="83"/>
      <c r="J427" s="83"/>
      <c r="K427"/>
      <c r="L427"/>
    </row>
    <row r="428" spans="1:12" x14ac:dyDescent="0.25">
      <c r="A428"/>
      <c r="H428" s="83"/>
      <c r="I428" s="83"/>
      <c r="J428" s="83"/>
      <c r="K428"/>
      <c r="L428"/>
    </row>
    <row r="429" spans="1:12" x14ac:dyDescent="0.25">
      <c r="A429"/>
      <c r="H429" s="83"/>
      <c r="I429" s="83"/>
      <c r="J429" s="83"/>
      <c r="K429"/>
      <c r="L429"/>
    </row>
    <row r="430" spans="1:12" x14ac:dyDescent="0.25">
      <c r="A430"/>
      <c r="H430" s="83"/>
      <c r="I430" s="83"/>
      <c r="J430" s="83"/>
      <c r="K430"/>
      <c r="L430"/>
    </row>
    <row r="431" spans="1:12" x14ac:dyDescent="0.25">
      <c r="A431"/>
      <c r="H431" s="83"/>
      <c r="I431" s="83"/>
      <c r="J431" s="83"/>
      <c r="K431"/>
      <c r="L431"/>
    </row>
    <row r="432" spans="1:12" x14ac:dyDescent="0.25">
      <c r="A432"/>
      <c r="H432" s="83"/>
      <c r="I432" s="83"/>
      <c r="J432" s="83"/>
      <c r="K432"/>
      <c r="L432"/>
    </row>
    <row r="433" spans="1:12" x14ac:dyDescent="0.25">
      <c r="A433"/>
      <c r="H433" s="83"/>
      <c r="I433" s="83"/>
      <c r="J433" s="83"/>
      <c r="K433"/>
      <c r="L433"/>
    </row>
    <row r="434" spans="1:12" x14ac:dyDescent="0.25">
      <c r="A434"/>
      <c r="H434" s="83"/>
      <c r="I434" s="83"/>
      <c r="J434" s="83"/>
      <c r="K434"/>
      <c r="L434"/>
    </row>
    <row r="435" spans="1:12" x14ac:dyDescent="0.25">
      <c r="A435"/>
      <c r="H435" s="83"/>
      <c r="I435" s="83"/>
      <c r="J435" s="83"/>
      <c r="K435"/>
      <c r="L435"/>
    </row>
    <row r="436" spans="1:12" x14ac:dyDescent="0.25">
      <c r="A436"/>
      <c r="H436" s="83"/>
      <c r="I436" s="83"/>
      <c r="J436" s="83"/>
      <c r="K436"/>
      <c r="L436"/>
    </row>
    <row r="437" spans="1:12" x14ac:dyDescent="0.25">
      <c r="A437"/>
      <c r="H437" s="83"/>
      <c r="I437" s="83"/>
      <c r="J437" s="83"/>
      <c r="K437"/>
      <c r="L437"/>
    </row>
    <row r="438" spans="1:12" x14ac:dyDescent="0.25">
      <c r="A438"/>
      <c r="H438" s="83"/>
      <c r="I438" s="83"/>
      <c r="J438" s="83"/>
      <c r="K438"/>
      <c r="L438"/>
    </row>
    <row r="439" spans="1:12" x14ac:dyDescent="0.25">
      <c r="A439"/>
      <c r="H439" s="83"/>
      <c r="I439" s="83"/>
      <c r="J439" s="83"/>
      <c r="K439"/>
      <c r="L439"/>
    </row>
    <row r="440" spans="1:12" x14ac:dyDescent="0.25">
      <c r="A440"/>
      <c r="H440" s="83"/>
      <c r="I440" s="83"/>
      <c r="J440" s="83"/>
      <c r="K440"/>
      <c r="L440"/>
    </row>
    <row r="441" spans="1:12" x14ac:dyDescent="0.25">
      <c r="A441"/>
      <c r="H441" s="83"/>
      <c r="I441" s="83"/>
      <c r="J441" s="83"/>
      <c r="K441"/>
      <c r="L441"/>
    </row>
    <row r="442" spans="1:12" x14ac:dyDescent="0.25">
      <c r="A442"/>
      <c r="H442" s="83"/>
      <c r="I442" s="83"/>
      <c r="J442" s="83"/>
      <c r="K442"/>
      <c r="L442"/>
    </row>
    <row r="443" spans="1:12" x14ac:dyDescent="0.25">
      <c r="A443"/>
      <c r="H443" s="83"/>
      <c r="I443" s="83"/>
      <c r="J443" s="83"/>
      <c r="K443"/>
      <c r="L443"/>
    </row>
    <row r="444" spans="1:12" x14ac:dyDescent="0.25">
      <c r="A444"/>
      <c r="H444" s="83"/>
      <c r="I444" s="83"/>
      <c r="J444" s="83"/>
      <c r="K444"/>
      <c r="L444"/>
    </row>
    <row r="445" spans="1:12" x14ac:dyDescent="0.25">
      <c r="A445"/>
      <c r="H445" s="83"/>
      <c r="I445" s="83"/>
      <c r="J445" s="83"/>
      <c r="K445"/>
      <c r="L445"/>
    </row>
    <row r="446" spans="1:12" x14ac:dyDescent="0.25">
      <c r="A446"/>
      <c r="H446" s="83"/>
      <c r="I446" s="83"/>
      <c r="J446" s="83"/>
      <c r="K446"/>
      <c r="L446"/>
    </row>
    <row r="447" spans="1:12" x14ac:dyDescent="0.25">
      <c r="A447"/>
      <c r="H447" s="83"/>
      <c r="I447" s="83"/>
      <c r="J447" s="83"/>
      <c r="K447"/>
      <c r="L447"/>
    </row>
    <row r="448" spans="1:12" x14ac:dyDescent="0.25">
      <c r="A448"/>
      <c r="H448" s="83"/>
      <c r="I448" s="83"/>
      <c r="J448" s="83"/>
      <c r="K448"/>
      <c r="L448"/>
    </row>
    <row r="449" spans="1:12" x14ac:dyDescent="0.25">
      <c r="A449"/>
      <c r="H449" s="83"/>
      <c r="I449" s="83"/>
      <c r="J449" s="83"/>
      <c r="K449"/>
      <c r="L449"/>
    </row>
    <row r="450" spans="1:12" x14ac:dyDescent="0.25">
      <c r="A450"/>
      <c r="H450" s="83"/>
      <c r="I450" s="83"/>
      <c r="J450" s="83"/>
      <c r="K450"/>
      <c r="L450"/>
    </row>
    <row r="451" spans="1:12" x14ac:dyDescent="0.25">
      <c r="A451"/>
      <c r="H451" s="83"/>
      <c r="I451" s="83"/>
      <c r="J451" s="83"/>
      <c r="K451"/>
      <c r="L451"/>
    </row>
    <row r="452" spans="1:12" x14ac:dyDescent="0.25">
      <c r="A452"/>
      <c r="H452" s="83"/>
      <c r="I452" s="83"/>
      <c r="J452" s="83"/>
      <c r="K452"/>
      <c r="L452"/>
    </row>
    <row r="453" spans="1:12" x14ac:dyDescent="0.25">
      <c r="A453"/>
      <c r="H453" s="83"/>
      <c r="I453" s="83"/>
      <c r="J453" s="83"/>
      <c r="K453"/>
      <c r="L453"/>
    </row>
    <row r="454" spans="1:12" x14ac:dyDescent="0.25">
      <c r="A454"/>
      <c r="H454" s="83"/>
      <c r="I454" s="83"/>
      <c r="J454" s="83"/>
      <c r="K454"/>
      <c r="L454"/>
    </row>
    <row r="455" spans="1:12" x14ac:dyDescent="0.25">
      <c r="A455"/>
      <c r="H455" s="83"/>
      <c r="I455" s="83"/>
      <c r="J455" s="83"/>
      <c r="K455"/>
      <c r="L455"/>
    </row>
    <row r="456" spans="1:12" x14ac:dyDescent="0.25">
      <c r="A456"/>
      <c r="H456" s="83"/>
      <c r="I456" s="83"/>
      <c r="J456" s="83"/>
      <c r="K456"/>
      <c r="L456"/>
    </row>
    <row r="457" spans="1:12" x14ac:dyDescent="0.25">
      <c r="A457"/>
      <c r="H457" s="83"/>
      <c r="I457" s="83"/>
      <c r="J457" s="83"/>
      <c r="K457"/>
      <c r="L457"/>
    </row>
    <row r="458" spans="1:12" x14ac:dyDescent="0.25">
      <c r="A458"/>
      <c r="H458" s="83"/>
      <c r="I458" s="83"/>
      <c r="J458" s="83"/>
      <c r="K458"/>
      <c r="L458"/>
    </row>
    <row r="459" spans="1:12" x14ac:dyDescent="0.25">
      <c r="A459"/>
      <c r="H459" s="83"/>
      <c r="I459" s="83"/>
      <c r="J459" s="83"/>
      <c r="K459"/>
      <c r="L459"/>
    </row>
    <row r="460" spans="1:12" x14ac:dyDescent="0.25">
      <c r="A460"/>
      <c r="H460" s="83"/>
      <c r="I460" s="83"/>
      <c r="J460" s="83"/>
      <c r="K460"/>
      <c r="L460"/>
    </row>
    <row r="461" spans="1:12" x14ac:dyDescent="0.25">
      <c r="A461"/>
      <c r="H461" s="83"/>
      <c r="I461" s="83"/>
      <c r="J461" s="83"/>
      <c r="K461"/>
      <c r="L461"/>
    </row>
    <row r="462" spans="1:12" x14ac:dyDescent="0.25">
      <c r="A462"/>
      <c r="H462" s="83"/>
      <c r="I462" s="83"/>
      <c r="J462" s="83"/>
      <c r="K462"/>
      <c r="L462"/>
    </row>
    <row r="463" spans="1:12" x14ac:dyDescent="0.25">
      <c r="A463"/>
      <c r="H463" s="83"/>
      <c r="I463" s="83"/>
      <c r="J463" s="83"/>
      <c r="K463"/>
      <c r="L463"/>
    </row>
    <row r="464" spans="1:12" x14ac:dyDescent="0.25">
      <c r="A464"/>
      <c r="H464" s="83"/>
      <c r="I464" s="83"/>
      <c r="J464" s="83"/>
      <c r="K464"/>
      <c r="L464"/>
    </row>
    <row r="465" spans="1:12" x14ac:dyDescent="0.25">
      <c r="A465"/>
      <c r="H465" s="83"/>
      <c r="I465" s="83"/>
      <c r="J465" s="83"/>
      <c r="K465"/>
      <c r="L465"/>
    </row>
    <row r="466" spans="1:12" x14ac:dyDescent="0.25">
      <c r="A466"/>
      <c r="H466" s="83"/>
      <c r="I466" s="83"/>
      <c r="J466" s="83"/>
      <c r="K466"/>
      <c r="L466"/>
    </row>
    <row r="467" spans="1:12" x14ac:dyDescent="0.25">
      <c r="A467"/>
      <c r="H467" s="83"/>
      <c r="I467" s="83"/>
      <c r="J467" s="83"/>
      <c r="K467"/>
      <c r="L467"/>
    </row>
    <row r="468" spans="1:12" x14ac:dyDescent="0.25">
      <c r="A468"/>
      <c r="H468" s="83"/>
      <c r="I468" s="83"/>
      <c r="J468" s="83"/>
      <c r="K468"/>
      <c r="L468"/>
    </row>
    <row r="469" spans="1:12" x14ac:dyDescent="0.25">
      <c r="A469"/>
      <c r="H469" s="83"/>
      <c r="I469" s="83"/>
      <c r="J469" s="83"/>
      <c r="K469"/>
      <c r="L469"/>
    </row>
    <row r="470" spans="1:12" x14ac:dyDescent="0.25">
      <c r="A470"/>
      <c r="H470" s="83"/>
      <c r="I470" s="83"/>
      <c r="J470" s="83"/>
      <c r="K470"/>
      <c r="L470"/>
    </row>
    <row r="471" spans="1:12" x14ac:dyDescent="0.25">
      <c r="A471"/>
      <c r="H471" s="83"/>
      <c r="I471" s="83"/>
      <c r="J471" s="83"/>
      <c r="K471"/>
      <c r="L471"/>
    </row>
    <row r="472" spans="1:12" x14ac:dyDescent="0.25">
      <c r="A472"/>
      <c r="H472" s="83"/>
      <c r="I472" s="83"/>
      <c r="J472" s="83"/>
      <c r="K472"/>
      <c r="L472"/>
    </row>
    <row r="473" spans="1:12" x14ac:dyDescent="0.25">
      <c r="A473"/>
      <c r="H473" s="83"/>
      <c r="I473" s="83"/>
      <c r="J473" s="83"/>
      <c r="K473"/>
      <c r="L473"/>
    </row>
    <row r="474" spans="1:12" x14ac:dyDescent="0.25">
      <c r="A474"/>
      <c r="H474" s="83"/>
      <c r="I474" s="83"/>
      <c r="J474" s="83"/>
      <c r="K474"/>
      <c r="L474"/>
    </row>
    <row r="475" spans="1:12" x14ac:dyDescent="0.25">
      <c r="A475"/>
      <c r="H475" s="83"/>
      <c r="I475" s="83"/>
      <c r="J475" s="83"/>
      <c r="K475"/>
      <c r="L475"/>
    </row>
    <row r="476" spans="1:12" x14ac:dyDescent="0.25">
      <c r="A476"/>
      <c r="H476" s="83"/>
      <c r="I476" s="83"/>
      <c r="J476" s="83"/>
      <c r="K476"/>
      <c r="L476"/>
    </row>
    <row r="477" spans="1:12" x14ac:dyDescent="0.25">
      <c r="A477"/>
      <c r="H477" s="83"/>
      <c r="I477" s="83"/>
      <c r="J477" s="83"/>
      <c r="K477"/>
      <c r="L477"/>
    </row>
    <row r="478" spans="1:12" x14ac:dyDescent="0.25">
      <c r="A478"/>
      <c r="H478" s="83"/>
      <c r="I478" s="83"/>
      <c r="J478" s="83"/>
      <c r="K478"/>
      <c r="L478"/>
    </row>
    <row r="479" spans="1:12" x14ac:dyDescent="0.25">
      <c r="A479"/>
      <c r="H479" s="83"/>
      <c r="I479" s="83"/>
      <c r="J479" s="83"/>
      <c r="K479"/>
      <c r="L479"/>
    </row>
    <row r="480" spans="1:12" x14ac:dyDescent="0.25">
      <c r="A480"/>
      <c r="H480" s="83"/>
      <c r="I480" s="83"/>
      <c r="J480" s="83"/>
      <c r="K480"/>
      <c r="L480"/>
    </row>
    <row r="481" spans="1:12" x14ac:dyDescent="0.25">
      <c r="A481"/>
      <c r="H481" s="83"/>
      <c r="I481" s="83"/>
      <c r="J481" s="83"/>
      <c r="K481"/>
      <c r="L481"/>
    </row>
    <row r="482" spans="1:12" x14ac:dyDescent="0.25">
      <c r="A482"/>
      <c r="H482" s="83"/>
      <c r="I482" s="83"/>
      <c r="J482" s="83"/>
      <c r="K482"/>
      <c r="L482"/>
    </row>
    <row r="483" spans="1:12" x14ac:dyDescent="0.25">
      <c r="A483"/>
      <c r="H483" s="83"/>
      <c r="I483" s="83"/>
      <c r="J483" s="83"/>
      <c r="K483"/>
      <c r="L483"/>
    </row>
    <row r="484" spans="1:12" x14ac:dyDescent="0.25">
      <c r="A484"/>
      <c r="H484" s="83"/>
      <c r="I484" s="83"/>
      <c r="J484" s="83"/>
      <c r="K484"/>
      <c r="L484"/>
    </row>
    <row r="485" spans="1:12" x14ac:dyDescent="0.25">
      <c r="A485"/>
      <c r="H485" s="83"/>
      <c r="I485" s="83"/>
      <c r="J485" s="83"/>
      <c r="K485"/>
      <c r="L485"/>
    </row>
    <row r="486" spans="1:12" x14ac:dyDescent="0.25">
      <c r="A486"/>
      <c r="H486" s="83"/>
      <c r="I486" s="83"/>
      <c r="J486" s="83"/>
      <c r="K486"/>
      <c r="L486"/>
    </row>
    <row r="487" spans="1:12" x14ac:dyDescent="0.25">
      <c r="A487"/>
      <c r="H487" s="83"/>
      <c r="I487" s="83"/>
      <c r="J487" s="83"/>
      <c r="K487"/>
      <c r="L487"/>
    </row>
    <row r="488" spans="1:12" x14ac:dyDescent="0.25">
      <c r="A488"/>
      <c r="H488" s="83"/>
      <c r="I488" s="83"/>
      <c r="J488" s="83"/>
      <c r="K488"/>
      <c r="L488"/>
    </row>
    <row r="489" spans="1:12" x14ac:dyDescent="0.25">
      <c r="A489"/>
      <c r="H489" s="83"/>
      <c r="I489" s="83"/>
      <c r="J489" s="83"/>
      <c r="K489"/>
      <c r="L489"/>
    </row>
    <row r="490" spans="1:12" x14ac:dyDescent="0.25">
      <c r="A490"/>
      <c r="H490" s="83"/>
      <c r="I490" s="83"/>
      <c r="J490" s="83"/>
      <c r="K490"/>
      <c r="L490"/>
    </row>
    <row r="491" spans="1:12" x14ac:dyDescent="0.25">
      <c r="A491"/>
      <c r="H491" s="83"/>
      <c r="I491" s="83"/>
      <c r="J491" s="83"/>
      <c r="K491"/>
      <c r="L491"/>
    </row>
    <row r="492" spans="1:12" x14ac:dyDescent="0.25">
      <c r="A492"/>
      <c r="H492" s="83"/>
      <c r="I492" s="83"/>
      <c r="J492" s="83"/>
      <c r="K492"/>
      <c r="L492"/>
    </row>
    <row r="493" spans="1:12" x14ac:dyDescent="0.25">
      <c r="A493"/>
      <c r="H493" s="83"/>
      <c r="I493" s="83"/>
      <c r="J493" s="83"/>
      <c r="K493"/>
      <c r="L493"/>
    </row>
    <row r="494" spans="1:12" x14ac:dyDescent="0.25">
      <c r="A494"/>
      <c r="H494" s="83"/>
      <c r="I494" s="83"/>
      <c r="J494" s="83"/>
      <c r="K494"/>
      <c r="L494"/>
    </row>
    <row r="495" spans="1:12" x14ac:dyDescent="0.25">
      <c r="A495"/>
      <c r="H495" s="83"/>
      <c r="I495" s="83"/>
      <c r="J495" s="83"/>
      <c r="K495"/>
      <c r="L495"/>
    </row>
    <row r="496" spans="1:12" x14ac:dyDescent="0.25">
      <c r="A496"/>
      <c r="H496" s="83"/>
      <c r="I496" s="83"/>
      <c r="J496" s="83"/>
      <c r="K496"/>
      <c r="L496"/>
    </row>
    <row r="497" spans="1:12" x14ac:dyDescent="0.25">
      <c r="A497"/>
      <c r="H497" s="83"/>
      <c r="I497" s="83"/>
      <c r="J497" s="83"/>
      <c r="K497"/>
      <c r="L497"/>
    </row>
    <row r="498" spans="1:12" x14ac:dyDescent="0.25">
      <c r="A498"/>
      <c r="H498" s="83"/>
      <c r="I498" s="83"/>
      <c r="J498" s="83"/>
      <c r="K498"/>
      <c r="L498"/>
    </row>
    <row r="499" spans="1:12" x14ac:dyDescent="0.25">
      <c r="A499"/>
      <c r="H499" s="83"/>
      <c r="I499" s="83"/>
      <c r="J499" s="83"/>
      <c r="K499"/>
      <c r="L499"/>
    </row>
    <row r="500" spans="1:12" x14ac:dyDescent="0.25">
      <c r="A500"/>
      <c r="H500" s="83"/>
      <c r="I500" s="83"/>
      <c r="J500" s="83"/>
      <c r="K500"/>
      <c r="L500"/>
    </row>
    <row r="501" spans="1:12" x14ac:dyDescent="0.25">
      <c r="A501"/>
      <c r="H501" s="83"/>
      <c r="I501" s="83"/>
      <c r="J501" s="83"/>
      <c r="K501"/>
      <c r="L501"/>
    </row>
    <row r="502" spans="1:12" x14ac:dyDescent="0.25">
      <c r="A502"/>
      <c r="H502" s="83"/>
      <c r="I502" s="83"/>
      <c r="J502" s="83"/>
      <c r="K502"/>
      <c r="L502"/>
    </row>
    <row r="503" spans="1:12" x14ac:dyDescent="0.25">
      <c r="A503"/>
      <c r="H503" s="83"/>
      <c r="I503" s="83"/>
      <c r="J503" s="83"/>
      <c r="K503"/>
      <c r="L503"/>
    </row>
    <row r="504" spans="1:12" x14ac:dyDescent="0.25">
      <c r="A504"/>
      <c r="H504" s="83"/>
      <c r="I504" s="83"/>
      <c r="J504" s="83"/>
      <c r="K504"/>
      <c r="L504"/>
    </row>
    <row r="505" spans="1:12" x14ac:dyDescent="0.25">
      <c r="A505"/>
      <c r="H505" s="83"/>
      <c r="I505" s="83"/>
      <c r="J505" s="83"/>
      <c r="K505"/>
      <c r="L505"/>
    </row>
    <row r="506" spans="1:12" x14ac:dyDescent="0.25">
      <c r="A506"/>
      <c r="H506" s="83"/>
      <c r="I506" s="83"/>
      <c r="J506" s="83"/>
      <c r="K506"/>
      <c r="L506"/>
    </row>
    <row r="507" spans="1:12" x14ac:dyDescent="0.25">
      <c r="A507"/>
      <c r="H507" s="83"/>
      <c r="I507" s="83"/>
      <c r="J507" s="83"/>
      <c r="K507"/>
      <c r="L507"/>
    </row>
    <row r="508" spans="1:12" x14ac:dyDescent="0.25">
      <c r="A508"/>
      <c r="H508" s="83"/>
      <c r="I508" s="83"/>
      <c r="J508" s="83"/>
      <c r="K508"/>
      <c r="L508"/>
    </row>
    <row r="509" spans="1:12" x14ac:dyDescent="0.25">
      <c r="A509"/>
      <c r="H509" s="83"/>
      <c r="I509" s="83"/>
      <c r="J509" s="83"/>
      <c r="K509"/>
      <c r="L509"/>
    </row>
    <row r="510" spans="1:12" x14ac:dyDescent="0.25">
      <c r="A510"/>
      <c r="H510" s="83"/>
      <c r="I510" s="83"/>
      <c r="J510" s="83"/>
      <c r="K510"/>
      <c r="L510"/>
    </row>
    <row r="511" spans="1:12" x14ac:dyDescent="0.25">
      <c r="A511"/>
      <c r="H511" s="83"/>
      <c r="I511" s="83"/>
      <c r="J511" s="83"/>
      <c r="K511"/>
      <c r="L511"/>
    </row>
    <row r="512" spans="1:12" x14ac:dyDescent="0.25">
      <c r="A512"/>
      <c r="H512" s="83"/>
      <c r="I512" s="83"/>
      <c r="J512" s="83"/>
      <c r="K512"/>
      <c r="L512"/>
    </row>
    <row r="513" spans="1:12" x14ac:dyDescent="0.25">
      <c r="A513"/>
      <c r="H513" s="83"/>
      <c r="I513" s="83"/>
      <c r="J513" s="83"/>
      <c r="K513"/>
      <c r="L513"/>
    </row>
    <row r="514" spans="1:12" x14ac:dyDescent="0.25">
      <c r="A514"/>
      <c r="H514" s="83"/>
      <c r="I514" s="83"/>
      <c r="J514" s="83"/>
      <c r="K514"/>
      <c r="L514"/>
    </row>
    <row r="515" spans="1:12" x14ac:dyDescent="0.25">
      <c r="A515"/>
      <c r="H515" s="83"/>
      <c r="I515" s="83"/>
      <c r="J515" s="83"/>
      <c r="K515"/>
      <c r="L515"/>
    </row>
    <row r="516" spans="1:12" x14ac:dyDescent="0.25">
      <c r="A516"/>
      <c r="H516" s="83"/>
      <c r="I516" s="83"/>
      <c r="J516" s="83"/>
      <c r="K516"/>
      <c r="L516"/>
    </row>
    <row r="517" spans="1:12" x14ac:dyDescent="0.25">
      <c r="A517"/>
      <c r="H517" s="83"/>
      <c r="I517" s="83"/>
      <c r="J517" s="83"/>
      <c r="K517"/>
      <c r="L517"/>
    </row>
    <row r="518" spans="1:12" x14ac:dyDescent="0.25">
      <c r="A518"/>
      <c r="H518" s="83"/>
      <c r="I518" s="83"/>
      <c r="J518" s="83"/>
      <c r="K518"/>
      <c r="L518"/>
    </row>
    <row r="519" spans="1:12" x14ac:dyDescent="0.25">
      <c r="A519"/>
      <c r="H519" s="83"/>
      <c r="I519" s="83"/>
      <c r="J519" s="83"/>
      <c r="K519"/>
      <c r="L519"/>
    </row>
    <row r="520" spans="1:12" x14ac:dyDescent="0.25">
      <c r="A520"/>
      <c r="H520" s="83"/>
      <c r="I520" s="83"/>
      <c r="J520" s="83"/>
      <c r="K520"/>
      <c r="L520"/>
    </row>
    <row r="521" spans="1:12" x14ac:dyDescent="0.25">
      <c r="A521"/>
      <c r="H521" s="83"/>
      <c r="I521" s="83"/>
      <c r="J521" s="83"/>
      <c r="K521"/>
      <c r="L521"/>
    </row>
    <row r="522" spans="1:12" x14ac:dyDescent="0.25">
      <c r="A522"/>
      <c r="H522" s="83"/>
      <c r="I522" s="83"/>
      <c r="J522" s="83"/>
      <c r="K522"/>
      <c r="L522"/>
    </row>
    <row r="523" spans="1:12" x14ac:dyDescent="0.25">
      <c r="A523"/>
      <c r="H523" s="83"/>
      <c r="I523" s="83"/>
      <c r="J523" s="83"/>
      <c r="K523"/>
      <c r="L523"/>
    </row>
    <row r="524" spans="1:12" x14ac:dyDescent="0.25">
      <c r="A524"/>
      <c r="H524" s="83"/>
      <c r="I524" s="83"/>
      <c r="J524" s="83"/>
      <c r="K524"/>
      <c r="L524"/>
    </row>
    <row r="525" spans="1:12" x14ac:dyDescent="0.25">
      <c r="A525"/>
      <c r="H525" s="83"/>
      <c r="I525" s="83"/>
      <c r="J525" s="83"/>
      <c r="K525"/>
      <c r="L525"/>
    </row>
    <row r="526" spans="1:12" x14ac:dyDescent="0.25">
      <c r="A526"/>
      <c r="H526" s="83"/>
      <c r="I526" s="83"/>
      <c r="J526" s="83"/>
      <c r="K526"/>
      <c r="L526"/>
    </row>
    <row r="527" spans="1:12" x14ac:dyDescent="0.25">
      <c r="A527"/>
      <c r="H527" s="83"/>
      <c r="I527" s="83"/>
      <c r="J527" s="83"/>
      <c r="K527"/>
      <c r="L527"/>
    </row>
    <row r="528" spans="1:12" x14ac:dyDescent="0.25">
      <c r="A528"/>
      <c r="H528" s="83"/>
      <c r="I528" s="83"/>
      <c r="J528" s="83"/>
      <c r="K528"/>
      <c r="L528"/>
    </row>
    <row r="529" spans="1:12" x14ac:dyDescent="0.25">
      <c r="A529"/>
      <c r="H529" s="83"/>
      <c r="I529" s="83"/>
      <c r="J529" s="83"/>
      <c r="K529"/>
      <c r="L529"/>
    </row>
    <row r="530" spans="1:12" x14ac:dyDescent="0.25">
      <c r="A530"/>
      <c r="H530" s="83"/>
      <c r="I530" s="83"/>
      <c r="J530" s="83"/>
      <c r="K530"/>
      <c r="L530"/>
    </row>
    <row r="531" spans="1:12" x14ac:dyDescent="0.25">
      <c r="A531"/>
      <c r="H531" s="83"/>
      <c r="I531" s="83"/>
      <c r="J531" s="83"/>
      <c r="K531"/>
      <c r="L531"/>
    </row>
    <row r="532" spans="1:12" x14ac:dyDescent="0.25">
      <c r="A532"/>
      <c r="H532" s="83"/>
      <c r="I532" s="83"/>
      <c r="J532" s="83"/>
      <c r="K532"/>
      <c r="L532"/>
    </row>
    <row r="533" spans="1:12" x14ac:dyDescent="0.25">
      <c r="A533"/>
      <c r="H533" s="83"/>
      <c r="I533" s="83"/>
      <c r="J533" s="83"/>
      <c r="K533"/>
      <c r="L533"/>
    </row>
    <row r="534" spans="1:12" x14ac:dyDescent="0.25">
      <c r="A534"/>
      <c r="H534" s="83"/>
      <c r="I534" s="83"/>
      <c r="J534" s="83"/>
      <c r="K534"/>
      <c r="L534"/>
    </row>
    <row r="535" spans="1:12" x14ac:dyDescent="0.25">
      <c r="A535"/>
      <c r="H535" s="83"/>
      <c r="I535" s="83"/>
      <c r="J535" s="83"/>
      <c r="K535"/>
      <c r="L535"/>
    </row>
    <row r="536" spans="1:12" x14ac:dyDescent="0.25">
      <c r="A536"/>
      <c r="H536" s="83"/>
      <c r="I536" s="83"/>
      <c r="J536" s="83"/>
      <c r="K536"/>
      <c r="L536"/>
    </row>
    <row r="537" spans="1:12" x14ac:dyDescent="0.25">
      <c r="A537"/>
      <c r="H537" s="83"/>
      <c r="I537" s="83"/>
      <c r="J537" s="83"/>
      <c r="K537"/>
      <c r="L537"/>
    </row>
    <row r="538" spans="1:12" x14ac:dyDescent="0.25">
      <c r="A538"/>
      <c r="H538" s="83"/>
      <c r="I538" s="83"/>
      <c r="J538" s="83"/>
      <c r="K538"/>
      <c r="L538"/>
    </row>
    <row r="539" spans="1:12" x14ac:dyDescent="0.25">
      <c r="A539"/>
      <c r="H539" s="83"/>
      <c r="I539" s="83"/>
      <c r="J539" s="83"/>
      <c r="K539"/>
      <c r="L539"/>
    </row>
    <row r="540" spans="1:12" x14ac:dyDescent="0.25">
      <c r="A540"/>
      <c r="H540" s="83"/>
      <c r="I540" s="83"/>
      <c r="J540" s="83"/>
      <c r="K540"/>
      <c r="L540"/>
    </row>
    <row r="541" spans="1:12" x14ac:dyDescent="0.25">
      <c r="A541"/>
      <c r="H541" s="83"/>
      <c r="I541" s="83"/>
      <c r="J541" s="83"/>
      <c r="K541"/>
      <c r="L541"/>
    </row>
    <row r="542" spans="1:12" x14ac:dyDescent="0.25">
      <c r="A542"/>
      <c r="H542" s="83"/>
      <c r="I542" s="83"/>
      <c r="J542" s="83"/>
      <c r="K542"/>
      <c r="L542"/>
    </row>
    <row r="543" spans="1:12" x14ac:dyDescent="0.25">
      <c r="A543"/>
      <c r="H543" s="83"/>
      <c r="I543" s="83"/>
      <c r="J543" s="83"/>
      <c r="K543"/>
      <c r="L543"/>
    </row>
    <row r="544" spans="1:12" x14ac:dyDescent="0.25">
      <c r="A544"/>
      <c r="H544" s="83"/>
      <c r="I544" s="83"/>
      <c r="J544" s="83"/>
      <c r="K544"/>
      <c r="L544"/>
    </row>
    <row r="545" spans="1:12" x14ac:dyDescent="0.25">
      <c r="A545"/>
      <c r="H545" s="83"/>
      <c r="I545" s="83"/>
      <c r="J545" s="83"/>
      <c r="K545"/>
      <c r="L545"/>
    </row>
    <row r="546" spans="1:12" x14ac:dyDescent="0.25">
      <c r="A546"/>
      <c r="H546" s="83"/>
      <c r="I546" s="83"/>
      <c r="J546" s="83"/>
      <c r="K546"/>
      <c r="L546"/>
    </row>
    <row r="547" spans="1:12" x14ac:dyDescent="0.25">
      <c r="A547"/>
      <c r="H547" s="83"/>
      <c r="I547" s="83"/>
      <c r="J547" s="83"/>
      <c r="K547"/>
      <c r="L547"/>
    </row>
    <row r="548" spans="1:12" x14ac:dyDescent="0.25">
      <c r="A548"/>
      <c r="H548" s="83"/>
      <c r="I548" s="83"/>
      <c r="J548" s="83"/>
      <c r="K548"/>
      <c r="L548"/>
    </row>
    <row r="549" spans="1:12" x14ac:dyDescent="0.25">
      <c r="A549"/>
      <c r="H549" s="83"/>
      <c r="I549" s="83"/>
      <c r="J549" s="83"/>
      <c r="K549"/>
      <c r="L549"/>
    </row>
    <row r="550" spans="1:12" x14ac:dyDescent="0.25">
      <c r="A550"/>
      <c r="H550" s="83"/>
      <c r="I550" s="83"/>
      <c r="J550" s="83"/>
      <c r="K550"/>
      <c r="L550"/>
    </row>
    <row r="551" spans="1:12" x14ac:dyDescent="0.25">
      <c r="A551"/>
      <c r="H551" s="83"/>
      <c r="I551" s="83"/>
      <c r="J551" s="83"/>
      <c r="K551"/>
      <c r="L551"/>
    </row>
    <row r="552" spans="1:12" x14ac:dyDescent="0.25">
      <c r="A552"/>
      <c r="H552" s="83"/>
      <c r="I552" s="83"/>
      <c r="J552" s="83"/>
      <c r="K552"/>
      <c r="L552"/>
    </row>
    <row r="553" spans="1:12" x14ac:dyDescent="0.25">
      <c r="A553"/>
      <c r="H553" s="83"/>
      <c r="I553" s="83"/>
      <c r="J553" s="83"/>
      <c r="K553"/>
      <c r="L553"/>
    </row>
    <row r="554" spans="1:12" x14ac:dyDescent="0.25">
      <c r="A554"/>
      <c r="H554" s="83"/>
      <c r="I554" s="83"/>
      <c r="J554" s="83"/>
      <c r="K554"/>
      <c r="L554"/>
    </row>
    <row r="555" spans="1:12" x14ac:dyDescent="0.25">
      <c r="A555"/>
      <c r="H555" s="83"/>
      <c r="I555" s="83"/>
      <c r="J555" s="83"/>
      <c r="K555"/>
      <c r="L555"/>
    </row>
    <row r="556" spans="1:12" x14ac:dyDescent="0.25">
      <c r="A556"/>
      <c r="H556" s="83"/>
      <c r="I556" s="83"/>
      <c r="J556" s="83"/>
      <c r="K556"/>
      <c r="L556"/>
    </row>
    <row r="557" spans="1:12" x14ac:dyDescent="0.25">
      <c r="A557"/>
      <c r="H557" s="83"/>
      <c r="I557" s="83"/>
      <c r="J557" s="83"/>
      <c r="K557"/>
      <c r="L557"/>
    </row>
    <row r="558" spans="1:12" x14ac:dyDescent="0.25">
      <c r="A558"/>
      <c r="H558" s="83"/>
      <c r="I558" s="83"/>
      <c r="J558" s="83"/>
      <c r="K558"/>
      <c r="L558"/>
    </row>
    <row r="559" spans="1:12" x14ac:dyDescent="0.25">
      <c r="A559"/>
      <c r="H559" s="83"/>
      <c r="I559" s="83"/>
      <c r="J559" s="83"/>
      <c r="K559"/>
      <c r="L559"/>
    </row>
    <row r="560" spans="1:12" x14ac:dyDescent="0.25">
      <c r="A560"/>
      <c r="H560" s="83"/>
      <c r="I560" s="83"/>
      <c r="J560" s="83"/>
      <c r="K560"/>
      <c r="L560"/>
    </row>
    <row r="561" spans="1:12" x14ac:dyDescent="0.25">
      <c r="A561"/>
      <c r="H561" s="83"/>
      <c r="I561" s="83"/>
      <c r="J561" s="83"/>
      <c r="K561"/>
      <c r="L561"/>
    </row>
    <row r="562" spans="1:12" x14ac:dyDescent="0.25">
      <c r="A562"/>
      <c r="H562" s="83"/>
      <c r="I562" s="83"/>
      <c r="J562" s="83"/>
      <c r="K562"/>
      <c r="L562"/>
    </row>
    <row r="563" spans="1:12" x14ac:dyDescent="0.25">
      <c r="A563"/>
      <c r="H563" s="83"/>
      <c r="I563" s="83"/>
      <c r="J563" s="83"/>
      <c r="K563"/>
      <c r="L563"/>
    </row>
    <row r="564" spans="1:12" x14ac:dyDescent="0.25">
      <c r="A564"/>
      <c r="H564" s="83"/>
      <c r="I564" s="83"/>
      <c r="J564" s="83"/>
      <c r="K564"/>
      <c r="L564"/>
    </row>
    <row r="565" spans="1:12" x14ac:dyDescent="0.25">
      <c r="A565"/>
      <c r="H565" s="83"/>
      <c r="I565" s="83"/>
      <c r="J565" s="83"/>
      <c r="K565"/>
      <c r="L565"/>
    </row>
    <row r="566" spans="1:12" x14ac:dyDescent="0.25">
      <c r="A566"/>
      <c r="H566" s="83"/>
      <c r="I566" s="83"/>
      <c r="J566" s="83"/>
      <c r="K566"/>
      <c r="L566"/>
    </row>
    <row r="567" spans="1:12" x14ac:dyDescent="0.25">
      <c r="A567"/>
      <c r="H567" s="83"/>
      <c r="I567" s="83"/>
      <c r="J567" s="83"/>
      <c r="K567"/>
      <c r="L567"/>
    </row>
    <row r="568" spans="1:12" x14ac:dyDescent="0.25">
      <c r="A568"/>
      <c r="H568" s="83"/>
      <c r="I568" s="83"/>
      <c r="J568" s="83"/>
      <c r="K568"/>
      <c r="L568"/>
    </row>
    <row r="569" spans="1:12" x14ac:dyDescent="0.25">
      <c r="A569"/>
      <c r="H569" s="83"/>
      <c r="I569" s="83"/>
      <c r="J569" s="83"/>
      <c r="K569"/>
      <c r="L569"/>
    </row>
    <row r="570" spans="1:12" x14ac:dyDescent="0.25">
      <c r="A570"/>
      <c r="H570" s="83"/>
      <c r="I570" s="83"/>
      <c r="J570" s="83"/>
      <c r="K570"/>
      <c r="L570"/>
    </row>
    <row r="571" spans="1:12" x14ac:dyDescent="0.25">
      <c r="A571"/>
      <c r="H571" s="83"/>
      <c r="I571" s="83"/>
      <c r="J571" s="83"/>
      <c r="K571"/>
      <c r="L571"/>
    </row>
    <row r="572" spans="1:12" x14ac:dyDescent="0.25">
      <c r="A572"/>
      <c r="H572" s="83"/>
      <c r="I572" s="83"/>
      <c r="J572" s="83"/>
      <c r="K572"/>
      <c r="L572"/>
    </row>
    <row r="573" spans="1:12" x14ac:dyDescent="0.25">
      <c r="A573"/>
      <c r="H573" s="83"/>
      <c r="I573" s="83"/>
      <c r="J573" s="83"/>
      <c r="K573"/>
      <c r="L573"/>
    </row>
    <row r="574" spans="1:12" x14ac:dyDescent="0.25">
      <c r="A574"/>
      <c r="H574" s="83"/>
      <c r="I574" s="83"/>
      <c r="J574" s="83"/>
      <c r="K574"/>
      <c r="L574"/>
    </row>
    <row r="575" spans="1:12" x14ac:dyDescent="0.25">
      <c r="A575"/>
      <c r="H575" s="83"/>
      <c r="I575" s="83"/>
      <c r="J575" s="83"/>
      <c r="K575"/>
      <c r="L575"/>
    </row>
    <row r="576" spans="1:12" x14ac:dyDescent="0.25">
      <c r="A576"/>
      <c r="H576" s="83"/>
      <c r="I576" s="83"/>
      <c r="J576" s="83"/>
      <c r="K576"/>
      <c r="L576"/>
    </row>
    <row r="577" spans="1:12" x14ac:dyDescent="0.25">
      <c r="A577"/>
      <c r="H577" s="83"/>
      <c r="I577" s="83"/>
      <c r="J577" s="83"/>
      <c r="K577"/>
      <c r="L577"/>
    </row>
    <row r="578" spans="1:12" x14ac:dyDescent="0.25">
      <c r="A578"/>
      <c r="H578" s="83"/>
      <c r="I578" s="83"/>
      <c r="J578" s="83"/>
      <c r="K578"/>
      <c r="L578"/>
    </row>
    <row r="579" spans="1:12" x14ac:dyDescent="0.25">
      <c r="A579"/>
      <c r="H579" s="83"/>
      <c r="I579" s="83"/>
      <c r="J579" s="83"/>
      <c r="K579"/>
      <c r="L579"/>
    </row>
    <row r="580" spans="1:12" x14ac:dyDescent="0.25">
      <c r="A580"/>
      <c r="H580" s="83"/>
      <c r="I580" s="83"/>
      <c r="J580" s="83"/>
      <c r="K580"/>
      <c r="L580"/>
    </row>
    <row r="581" spans="1:12" x14ac:dyDescent="0.25">
      <c r="A581"/>
      <c r="H581" s="83"/>
      <c r="I581" s="83"/>
      <c r="J581" s="83"/>
      <c r="K581"/>
      <c r="L581"/>
    </row>
    <row r="582" spans="1:12" x14ac:dyDescent="0.25">
      <c r="A582"/>
      <c r="H582" s="83"/>
      <c r="I582" s="83"/>
      <c r="J582" s="83"/>
      <c r="K582"/>
      <c r="L582"/>
    </row>
    <row r="583" spans="1:12" x14ac:dyDescent="0.25">
      <c r="A583"/>
      <c r="H583" s="83"/>
      <c r="I583" s="83"/>
      <c r="J583" s="83"/>
      <c r="K583"/>
      <c r="L583"/>
    </row>
    <row r="584" spans="1:12" x14ac:dyDescent="0.25">
      <c r="A584"/>
      <c r="H584" s="83"/>
      <c r="I584" s="83"/>
      <c r="J584" s="83"/>
      <c r="K584"/>
      <c r="L584"/>
    </row>
    <row r="585" spans="1:12" x14ac:dyDescent="0.25">
      <c r="A585"/>
      <c r="H585" s="83"/>
      <c r="I585" s="83"/>
      <c r="J585" s="83"/>
      <c r="K585"/>
      <c r="L585"/>
    </row>
    <row r="586" spans="1:12" x14ac:dyDescent="0.25">
      <c r="A586"/>
      <c r="H586" s="83"/>
      <c r="I586" s="83"/>
      <c r="J586" s="83"/>
      <c r="K586"/>
      <c r="L586"/>
    </row>
    <row r="587" spans="1:12" x14ac:dyDescent="0.25">
      <c r="A587"/>
      <c r="H587" s="83"/>
      <c r="I587" s="83"/>
      <c r="J587" s="83"/>
      <c r="K587"/>
      <c r="L587"/>
    </row>
    <row r="588" spans="1:12" x14ac:dyDescent="0.25">
      <c r="A588"/>
      <c r="H588" s="83"/>
      <c r="I588" s="83"/>
      <c r="J588" s="83"/>
      <c r="K588"/>
      <c r="L588"/>
    </row>
    <row r="589" spans="1:12" x14ac:dyDescent="0.25">
      <c r="A589"/>
      <c r="H589" s="83"/>
      <c r="I589" s="83"/>
      <c r="J589" s="83"/>
      <c r="K589"/>
      <c r="L589"/>
    </row>
    <row r="590" spans="1:12" x14ac:dyDescent="0.25">
      <c r="A590"/>
      <c r="H590" s="83"/>
      <c r="I590" s="83"/>
      <c r="J590" s="83"/>
      <c r="K590"/>
      <c r="L590"/>
    </row>
    <row r="591" spans="1:12" x14ac:dyDescent="0.25">
      <c r="A591"/>
      <c r="H591" s="83"/>
      <c r="I591" s="83"/>
      <c r="J591" s="83"/>
      <c r="K591"/>
      <c r="L591"/>
    </row>
    <row r="592" spans="1:12" x14ac:dyDescent="0.25">
      <c r="A592"/>
      <c r="H592" s="83"/>
      <c r="I592" s="83"/>
      <c r="J592" s="83"/>
      <c r="K592"/>
      <c r="L592"/>
    </row>
    <row r="593" spans="1:12" x14ac:dyDescent="0.25">
      <c r="A593"/>
      <c r="H593" s="83"/>
      <c r="I593" s="83"/>
      <c r="J593" s="83"/>
      <c r="K593"/>
      <c r="L593"/>
    </row>
    <row r="594" spans="1:12" x14ac:dyDescent="0.25">
      <c r="A594"/>
      <c r="H594" s="83"/>
      <c r="I594" s="83"/>
      <c r="J594" s="83"/>
      <c r="K594"/>
      <c r="L594"/>
    </row>
    <row r="595" spans="1:12" x14ac:dyDescent="0.25">
      <c r="A595"/>
      <c r="H595" s="83"/>
      <c r="I595" s="83"/>
      <c r="J595" s="83"/>
      <c r="K595"/>
      <c r="L595"/>
    </row>
    <row r="596" spans="1:12" x14ac:dyDescent="0.25">
      <c r="A596"/>
      <c r="H596" s="83"/>
      <c r="I596" s="83"/>
      <c r="J596" s="83"/>
      <c r="K596"/>
      <c r="L596"/>
    </row>
    <row r="597" spans="1:12" x14ac:dyDescent="0.25">
      <c r="A597"/>
      <c r="H597" s="83"/>
      <c r="I597" s="83"/>
      <c r="J597" s="83"/>
      <c r="K597"/>
      <c r="L597"/>
    </row>
    <row r="598" spans="1:12" x14ac:dyDescent="0.25">
      <c r="A598"/>
      <c r="H598" s="83"/>
      <c r="I598" s="83"/>
      <c r="J598" s="83"/>
      <c r="K598"/>
      <c r="L598"/>
    </row>
    <row r="599" spans="1:12" x14ac:dyDescent="0.25">
      <c r="A599"/>
      <c r="H599" s="83"/>
      <c r="I599" s="83"/>
      <c r="J599" s="83"/>
      <c r="K599"/>
      <c r="L599"/>
    </row>
    <row r="600" spans="1:12" x14ac:dyDescent="0.25">
      <c r="A600"/>
      <c r="H600" s="83"/>
      <c r="I600" s="83"/>
      <c r="J600" s="83"/>
      <c r="K600"/>
      <c r="L600"/>
    </row>
    <row r="601" spans="1:12" x14ac:dyDescent="0.25">
      <c r="A601"/>
      <c r="H601" s="83"/>
      <c r="I601" s="83"/>
      <c r="J601" s="83"/>
      <c r="K601"/>
      <c r="L601"/>
    </row>
    <row r="602" spans="1:12" x14ac:dyDescent="0.25">
      <c r="A602"/>
      <c r="H602" s="83"/>
      <c r="I602" s="83"/>
      <c r="J602" s="83"/>
      <c r="K602"/>
      <c r="L602"/>
    </row>
    <row r="603" spans="1:12" x14ac:dyDescent="0.25">
      <c r="A603"/>
      <c r="H603" s="83"/>
      <c r="I603" s="83"/>
      <c r="J603" s="83"/>
      <c r="K603"/>
      <c r="L603"/>
    </row>
    <row r="604" spans="1:12" x14ac:dyDescent="0.25">
      <c r="A604"/>
      <c r="H604" s="83"/>
      <c r="I604" s="83"/>
      <c r="J604" s="83"/>
      <c r="K604"/>
      <c r="L604"/>
    </row>
    <row r="605" spans="1:12" x14ac:dyDescent="0.25">
      <c r="A605"/>
      <c r="H605" s="83"/>
      <c r="I605" s="83"/>
      <c r="J605" s="83"/>
      <c r="K605"/>
      <c r="L605"/>
    </row>
    <row r="606" spans="1:12" x14ac:dyDescent="0.25">
      <c r="A606"/>
      <c r="H606" s="83"/>
      <c r="I606" s="83"/>
      <c r="J606" s="83"/>
      <c r="K606"/>
      <c r="L606"/>
    </row>
    <row r="607" spans="1:12" x14ac:dyDescent="0.25">
      <c r="A607"/>
      <c r="H607" s="83"/>
      <c r="I607" s="83"/>
      <c r="J607" s="83"/>
      <c r="K607"/>
      <c r="L607"/>
    </row>
    <row r="608" spans="1:12" x14ac:dyDescent="0.25">
      <c r="A608"/>
      <c r="H608" s="83"/>
      <c r="I608" s="83"/>
      <c r="J608" s="83"/>
      <c r="K608"/>
      <c r="L608"/>
    </row>
    <row r="609" spans="1:12" x14ac:dyDescent="0.25">
      <c r="A609"/>
      <c r="H609" s="83"/>
      <c r="I609" s="83"/>
      <c r="J609" s="83"/>
      <c r="K609"/>
      <c r="L609"/>
    </row>
    <row r="610" spans="1:12" x14ac:dyDescent="0.25">
      <c r="A610"/>
      <c r="H610" s="83"/>
      <c r="I610" s="83"/>
      <c r="J610" s="83"/>
      <c r="K610"/>
      <c r="L610"/>
    </row>
    <row r="611" spans="1:12" x14ac:dyDescent="0.25">
      <c r="A611"/>
      <c r="H611" s="83"/>
      <c r="I611" s="83"/>
      <c r="J611" s="83"/>
      <c r="K611"/>
      <c r="L611"/>
    </row>
    <row r="612" spans="1:12" x14ac:dyDescent="0.25">
      <c r="A612"/>
      <c r="H612" s="83"/>
      <c r="I612" s="83"/>
      <c r="J612" s="83"/>
      <c r="K612"/>
      <c r="L612"/>
    </row>
    <row r="613" spans="1:12" x14ac:dyDescent="0.25">
      <c r="A613"/>
      <c r="H613" s="83"/>
      <c r="I613" s="83"/>
      <c r="J613" s="83"/>
      <c r="K613"/>
      <c r="L613"/>
    </row>
    <row r="614" spans="1:12" x14ac:dyDescent="0.25">
      <c r="A614"/>
      <c r="H614" s="83"/>
      <c r="I614" s="83"/>
      <c r="J614" s="83"/>
      <c r="K614"/>
      <c r="L614"/>
    </row>
    <row r="615" spans="1:12" x14ac:dyDescent="0.25">
      <c r="A615"/>
      <c r="H615" s="83"/>
      <c r="I615" s="83"/>
      <c r="J615" s="83"/>
      <c r="K615"/>
      <c r="L615"/>
    </row>
    <row r="616" spans="1:12" x14ac:dyDescent="0.25">
      <c r="A616"/>
      <c r="H616" s="83"/>
      <c r="I616" s="83"/>
      <c r="J616" s="83"/>
      <c r="K616"/>
      <c r="L616"/>
    </row>
    <row r="617" spans="1:12" x14ac:dyDescent="0.25">
      <c r="A617"/>
      <c r="H617" s="83"/>
      <c r="I617" s="83"/>
      <c r="J617" s="83"/>
      <c r="K617"/>
      <c r="L617"/>
    </row>
    <row r="618" spans="1:12" x14ac:dyDescent="0.25">
      <c r="A618"/>
      <c r="H618" s="83"/>
      <c r="I618" s="83"/>
      <c r="J618" s="83"/>
      <c r="K618"/>
      <c r="L618"/>
    </row>
    <row r="619" spans="1:12" x14ac:dyDescent="0.25">
      <c r="A619"/>
      <c r="H619" s="83"/>
      <c r="I619" s="83"/>
      <c r="J619" s="83"/>
      <c r="K619"/>
      <c r="L619"/>
    </row>
    <row r="620" spans="1:12" x14ac:dyDescent="0.25">
      <c r="A620"/>
      <c r="H620" s="83"/>
      <c r="I620" s="83"/>
      <c r="J620" s="83"/>
      <c r="K620"/>
      <c r="L620"/>
    </row>
    <row r="621" spans="1:12" x14ac:dyDescent="0.25">
      <c r="A621"/>
      <c r="H621" s="83"/>
      <c r="I621" s="83"/>
      <c r="J621" s="83"/>
      <c r="K621"/>
      <c r="L621"/>
    </row>
    <row r="622" spans="1:12" x14ac:dyDescent="0.25">
      <c r="A622"/>
      <c r="H622" s="83"/>
      <c r="I622" s="83"/>
      <c r="J622" s="83"/>
      <c r="K622"/>
      <c r="L622"/>
    </row>
    <row r="623" spans="1:12" x14ac:dyDescent="0.25">
      <c r="A623"/>
      <c r="H623" s="83"/>
      <c r="I623" s="83"/>
      <c r="J623" s="83"/>
      <c r="K623"/>
      <c r="L623"/>
    </row>
    <row r="624" spans="1:12" x14ac:dyDescent="0.25">
      <c r="A624"/>
      <c r="H624" s="83"/>
      <c r="I624" s="83"/>
      <c r="J624" s="83"/>
      <c r="K624"/>
      <c r="L624"/>
    </row>
    <row r="625" spans="1:12" x14ac:dyDescent="0.25">
      <c r="A625"/>
      <c r="H625" s="83"/>
      <c r="I625" s="83"/>
      <c r="J625" s="83"/>
      <c r="K625"/>
      <c r="L625"/>
    </row>
    <row r="626" spans="1:12" x14ac:dyDescent="0.25">
      <c r="A626"/>
      <c r="H626" s="83"/>
      <c r="I626" s="83"/>
      <c r="J626" s="83"/>
      <c r="K626"/>
      <c r="L626"/>
    </row>
    <row r="627" spans="1:12" x14ac:dyDescent="0.25">
      <c r="A627"/>
      <c r="H627" s="83"/>
      <c r="I627" s="83"/>
      <c r="J627" s="83"/>
      <c r="K627"/>
      <c r="L627"/>
    </row>
    <row r="628" spans="1:12" x14ac:dyDescent="0.25">
      <c r="A628"/>
      <c r="H628" s="83"/>
      <c r="I628" s="83"/>
      <c r="J628" s="83"/>
      <c r="K628"/>
      <c r="L628"/>
    </row>
    <row r="629" spans="1:12" x14ac:dyDescent="0.25">
      <c r="A629"/>
      <c r="H629" s="83"/>
      <c r="I629" s="83"/>
      <c r="J629" s="83"/>
      <c r="K629"/>
      <c r="L629"/>
    </row>
    <row r="630" spans="1:12" x14ac:dyDescent="0.25">
      <c r="A630"/>
      <c r="H630" s="83"/>
      <c r="I630" s="83"/>
      <c r="J630" s="83"/>
      <c r="K630"/>
      <c r="L630"/>
    </row>
    <row r="631" spans="1:12" x14ac:dyDescent="0.25">
      <c r="A631"/>
      <c r="H631" s="83"/>
      <c r="I631" s="83"/>
      <c r="J631" s="83"/>
      <c r="K631"/>
      <c r="L631"/>
    </row>
    <row r="632" spans="1:12" x14ac:dyDescent="0.25">
      <c r="A632"/>
      <c r="H632" s="83"/>
      <c r="I632" s="83"/>
      <c r="J632" s="83"/>
      <c r="K632"/>
      <c r="L632"/>
    </row>
    <row r="633" spans="1:12" x14ac:dyDescent="0.25">
      <c r="A633"/>
      <c r="H633" s="83"/>
      <c r="I633" s="83"/>
      <c r="J633" s="83"/>
      <c r="K633"/>
      <c r="L633"/>
    </row>
    <row r="634" spans="1:12" x14ac:dyDescent="0.25">
      <c r="A634"/>
      <c r="H634" s="83"/>
      <c r="I634" s="83"/>
      <c r="J634" s="83"/>
      <c r="K634"/>
      <c r="L634"/>
    </row>
    <row r="635" spans="1:12" x14ac:dyDescent="0.25">
      <c r="A635"/>
      <c r="H635" s="83"/>
      <c r="I635" s="83"/>
      <c r="J635" s="83"/>
      <c r="K635"/>
      <c r="L635"/>
    </row>
    <row r="636" spans="1:12" x14ac:dyDescent="0.25">
      <c r="A636"/>
      <c r="H636" s="83"/>
      <c r="I636" s="83"/>
      <c r="J636" s="83"/>
      <c r="K636"/>
      <c r="L636"/>
    </row>
    <row r="637" spans="1:12" x14ac:dyDescent="0.25">
      <c r="A637"/>
      <c r="H637" s="83"/>
      <c r="I637" s="83"/>
      <c r="J637" s="83"/>
      <c r="K637"/>
      <c r="L637"/>
    </row>
    <row r="638" spans="1:12" x14ac:dyDescent="0.25">
      <c r="A638"/>
      <c r="H638" s="83"/>
      <c r="I638" s="83"/>
      <c r="J638" s="83"/>
      <c r="K638"/>
      <c r="L638"/>
    </row>
    <row r="639" spans="1:12" x14ac:dyDescent="0.25">
      <c r="A639"/>
      <c r="H639" s="83"/>
      <c r="I639" s="83"/>
      <c r="J639" s="83"/>
      <c r="K639"/>
      <c r="L639"/>
    </row>
    <row r="640" spans="1:12" x14ac:dyDescent="0.25">
      <c r="A640"/>
      <c r="H640" s="83"/>
      <c r="I640" s="83"/>
      <c r="J640" s="83"/>
      <c r="K640"/>
      <c r="L640"/>
    </row>
    <row r="641" spans="1:12" x14ac:dyDescent="0.25">
      <c r="A641"/>
      <c r="H641" s="83"/>
      <c r="I641" s="83"/>
      <c r="J641" s="83"/>
      <c r="K641"/>
      <c r="L641"/>
    </row>
    <row r="642" spans="1:12" x14ac:dyDescent="0.25">
      <c r="A642"/>
      <c r="H642" s="83"/>
      <c r="I642" s="83"/>
      <c r="J642" s="83"/>
      <c r="K642"/>
      <c r="L642"/>
    </row>
    <row r="643" spans="1:12" x14ac:dyDescent="0.25">
      <c r="A643"/>
      <c r="H643" s="83"/>
      <c r="I643" s="83"/>
      <c r="J643" s="83"/>
      <c r="K643"/>
      <c r="L643"/>
    </row>
    <row r="644" spans="1:12" x14ac:dyDescent="0.25">
      <c r="A644"/>
      <c r="H644" s="83"/>
      <c r="I644" s="83"/>
      <c r="J644" s="83"/>
      <c r="K644"/>
      <c r="L644"/>
    </row>
    <row r="645" spans="1:12" x14ac:dyDescent="0.25">
      <c r="A645"/>
      <c r="H645" s="83"/>
      <c r="I645" s="83"/>
      <c r="J645" s="83"/>
      <c r="K645"/>
      <c r="L645"/>
    </row>
    <row r="646" spans="1:12" x14ac:dyDescent="0.25">
      <c r="A646"/>
      <c r="H646" s="83"/>
      <c r="I646" s="83"/>
      <c r="J646" s="83"/>
      <c r="K646"/>
      <c r="L646"/>
    </row>
    <row r="647" spans="1:12" x14ac:dyDescent="0.25">
      <c r="A647"/>
      <c r="H647" s="83"/>
      <c r="I647" s="83"/>
      <c r="J647" s="83"/>
      <c r="K647"/>
      <c r="L647"/>
    </row>
    <row r="648" spans="1:12" x14ac:dyDescent="0.25">
      <c r="A648"/>
      <c r="H648" s="83"/>
      <c r="I648" s="83"/>
      <c r="J648" s="83"/>
      <c r="K648"/>
      <c r="L648"/>
    </row>
    <row r="649" spans="1:12" x14ac:dyDescent="0.25">
      <c r="A649"/>
      <c r="H649" s="83"/>
      <c r="I649" s="83"/>
      <c r="J649" s="83"/>
      <c r="K649"/>
      <c r="L649"/>
    </row>
    <row r="650" spans="1:12" x14ac:dyDescent="0.25">
      <c r="A650"/>
      <c r="H650" s="83"/>
      <c r="I650" s="83"/>
      <c r="J650" s="83"/>
      <c r="K650"/>
      <c r="L650"/>
    </row>
    <row r="651" spans="1:12" x14ac:dyDescent="0.25">
      <c r="A651"/>
      <c r="H651" s="83"/>
      <c r="I651" s="83"/>
      <c r="J651" s="83"/>
      <c r="K651"/>
      <c r="L651"/>
    </row>
    <row r="652" spans="1:12" x14ac:dyDescent="0.25">
      <c r="A652"/>
      <c r="H652" s="83"/>
      <c r="I652" s="83"/>
      <c r="J652" s="83"/>
      <c r="K652"/>
      <c r="L652"/>
    </row>
    <row r="653" spans="1:12" x14ac:dyDescent="0.25">
      <c r="A653"/>
      <c r="H653" s="83"/>
      <c r="I653" s="83"/>
      <c r="J653" s="83"/>
      <c r="K653"/>
      <c r="L653"/>
    </row>
    <row r="654" spans="1:12" x14ac:dyDescent="0.25">
      <c r="A654"/>
      <c r="H654" s="83"/>
      <c r="I654" s="83"/>
      <c r="J654" s="83"/>
      <c r="K654"/>
      <c r="L654"/>
    </row>
    <row r="655" spans="1:12" x14ac:dyDescent="0.25">
      <c r="A655"/>
      <c r="H655" s="83"/>
      <c r="I655" s="83"/>
      <c r="J655" s="83"/>
      <c r="K655"/>
      <c r="L655"/>
    </row>
    <row r="656" spans="1:12" x14ac:dyDescent="0.25">
      <c r="A656"/>
      <c r="H656" s="83"/>
      <c r="I656" s="83"/>
      <c r="J656" s="83"/>
      <c r="K656"/>
      <c r="L656"/>
    </row>
    <row r="657" spans="1:12" x14ac:dyDescent="0.25">
      <c r="A657"/>
      <c r="H657" s="83"/>
      <c r="I657" s="83"/>
      <c r="J657" s="83"/>
      <c r="K657"/>
      <c r="L657"/>
    </row>
    <row r="658" spans="1:12" x14ac:dyDescent="0.25">
      <c r="A658"/>
      <c r="H658" s="83"/>
      <c r="I658" s="83"/>
      <c r="J658" s="83"/>
      <c r="K658"/>
      <c r="L658"/>
    </row>
    <row r="659" spans="1:12" x14ac:dyDescent="0.25">
      <c r="A659"/>
      <c r="H659" s="83"/>
      <c r="I659" s="83"/>
      <c r="J659" s="83"/>
      <c r="K659"/>
      <c r="L659"/>
    </row>
    <row r="660" spans="1:12" x14ac:dyDescent="0.25">
      <c r="A660"/>
      <c r="H660" s="83"/>
      <c r="I660" s="83"/>
      <c r="J660" s="83"/>
      <c r="K660"/>
      <c r="L660"/>
    </row>
    <row r="661" spans="1:12" x14ac:dyDescent="0.25">
      <c r="A661"/>
      <c r="H661" s="83"/>
      <c r="I661" s="83"/>
      <c r="J661" s="83"/>
      <c r="K661"/>
      <c r="L661"/>
    </row>
    <row r="662" spans="1:12" x14ac:dyDescent="0.25">
      <c r="A662"/>
      <c r="H662" s="83"/>
      <c r="I662" s="83"/>
      <c r="J662" s="83"/>
      <c r="K662"/>
      <c r="L662"/>
    </row>
    <row r="663" spans="1:12" x14ac:dyDescent="0.25">
      <c r="A663"/>
      <c r="H663" s="83"/>
      <c r="I663" s="83"/>
      <c r="J663" s="83"/>
      <c r="K663"/>
      <c r="L663"/>
    </row>
    <row r="664" spans="1:12" x14ac:dyDescent="0.25">
      <c r="A664"/>
      <c r="H664" s="83"/>
      <c r="I664" s="83"/>
      <c r="J664" s="83"/>
      <c r="K664"/>
      <c r="L664"/>
    </row>
    <row r="665" spans="1:12" x14ac:dyDescent="0.25">
      <c r="A665"/>
      <c r="H665" s="83"/>
      <c r="I665" s="83"/>
      <c r="J665" s="83"/>
      <c r="K665"/>
      <c r="L665"/>
    </row>
    <row r="666" spans="1:12" x14ac:dyDescent="0.25">
      <c r="A666"/>
      <c r="H666" s="83"/>
      <c r="I666" s="83"/>
      <c r="J666" s="83"/>
      <c r="K666"/>
      <c r="L666"/>
    </row>
    <row r="667" spans="1:12" x14ac:dyDescent="0.25">
      <c r="A667"/>
      <c r="H667" s="83"/>
      <c r="I667" s="83"/>
      <c r="J667" s="83"/>
      <c r="K667"/>
      <c r="L667"/>
    </row>
    <row r="668" spans="1:12" x14ac:dyDescent="0.25">
      <c r="A668"/>
      <c r="H668" s="83"/>
      <c r="I668" s="83"/>
      <c r="J668" s="83"/>
      <c r="K668"/>
      <c r="L668"/>
    </row>
    <row r="669" spans="1:12" x14ac:dyDescent="0.25">
      <c r="A669"/>
      <c r="H669" s="83"/>
      <c r="I669" s="83"/>
      <c r="J669" s="83"/>
      <c r="K669"/>
      <c r="L669"/>
    </row>
    <row r="670" spans="1:12" x14ac:dyDescent="0.25">
      <c r="A670"/>
      <c r="H670" s="83"/>
      <c r="I670" s="83"/>
      <c r="J670" s="83"/>
      <c r="K670"/>
      <c r="L670"/>
    </row>
    <row r="671" spans="1:12" x14ac:dyDescent="0.25">
      <c r="A671"/>
      <c r="H671" s="83"/>
      <c r="I671" s="83"/>
      <c r="J671" s="83"/>
      <c r="K671"/>
      <c r="L671"/>
    </row>
    <row r="672" spans="1:12" x14ac:dyDescent="0.25">
      <c r="A672"/>
      <c r="H672" s="83"/>
      <c r="I672" s="83"/>
      <c r="J672" s="83"/>
      <c r="K672"/>
      <c r="L672"/>
    </row>
    <row r="673" spans="1:12" x14ac:dyDescent="0.25">
      <c r="A673"/>
      <c r="H673" s="83"/>
      <c r="I673" s="83"/>
      <c r="J673" s="83"/>
      <c r="K673"/>
      <c r="L673"/>
    </row>
    <row r="674" spans="1:12" x14ac:dyDescent="0.25">
      <c r="A674"/>
      <c r="H674" s="83"/>
      <c r="I674" s="83"/>
      <c r="J674" s="83"/>
      <c r="K674"/>
      <c r="L674"/>
    </row>
    <row r="675" spans="1:12" x14ac:dyDescent="0.25">
      <c r="A675"/>
      <c r="H675" s="83"/>
      <c r="I675" s="83"/>
      <c r="J675" s="83"/>
      <c r="K675"/>
      <c r="L675"/>
    </row>
    <row r="676" spans="1:12" x14ac:dyDescent="0.25">
      <c r="A676"/>
      <c r="H676" s="83"/>
      <c r="I676" s="83"/>
      <c r="J676" s="83"/>
      <c r="K676"/>
      <c r="L676"/>
    </row>
    <row r="677" spans="1:12" x14ac:dyDescent="0.25">
      <c r="A677"/>
      <c r="H677" s="83"/>
      <c r="I677" s="83"/>
      <c r="J677" s="83"/>
      <c r="K677"/>
      <c r="L677"/>
    </row>
    <row r="678" spans="1:12" x14ac:dyDescent="0.25">
      <c r="A678"/>
      <c r="H678" s="83"/>
      <c r="I678" s="83"/>
      <c r="J678" s="83"/>
      <c r="K678"/>
      <c r="L678"/>
    </row>
    <row r="679" spans="1:12" x14ac:dyDescent="0.25">
      <c r="A679"/>
      <c r="H679" s="83"/>
      <c r="I679" s="83"/>
      <c r="J679" s="83"/>
      <c r="K679"/>
      <c r="L679"/>
    </row>
    <row r="680" spans="1:12" x14ac:dyDescent="0.25">
      <c r="A680"/>
      <c r="H680" s="83"/>
      <c r="I680" s="83"/>
      <c r="J680" s="83"/>
      <c r="K680"/>
      <c r="L680"/>
    </row>
    <row r="681" spans="1:12" x14ac:dyDescent="0.25">
      <c r="A681"/>
      <c r="H681" s="83"/>
      <c r="I681" s="83"/>
      <c r="J681" s="83"/>
      <c r="K681"/>
      <c r="L681"/>
    </row>
    <row r="682" spans="1:12" x14ac:dyDescent="0.25">
      <c r="A682"/>
      <c r="H682" s="83"/>
      <c r="I682" s="83"/>
      <c r="J682" s="83"/>
      <c r="K682"/>
      <c r="L682"/>
    </row>
    <row r="683" spans="1:12" x14ac:dyDescent="0.25">
      <c r="A683"/>
      <c r="H683" s="83"/>
      <c r="I683" s="83"/>
      <c r="J683" s="83"/>
      <c r="K683"/>
      <c r="L683"/>
    </row>
    <row r="684" spans="1:12" x14ac:dyDescent="0.25">
      <c r="A684"/>
      <c r="H684" s="83"/>
      <c r="I684" s="83"/>
      <c r="J684" s="83"/>
      <c r="K684"/>
      <c r="L684"/>
    </row>
    <row r="685" spans="1:12" x14ac:dyDescent="0.25">
      <c r="A685"/>
      <c r="H685" s="83"/>
      <c r="I685" s="83"/>
      <c r="J685" s="83"/>
      <c r="K685"/>
      <c r="L685"/>
    </row>
    <row r="686" spans="1:12" x14ac:dyDescent="0.25">
      <c r="A686"/>
      <c r="H686" s="83"/>
      <c r="I686" s="83"/>
      <c r="J686" s="83"/>
      <c r="K686"/>
      <c r="L686"/>
    </row>
    <row r="687" spans="1:12" x14ac:dyDescent="0.25">
      <c r="A687"/>
      <c r="H687" s="83"/>
      <c r="I687" s="83"/>
      <c r="J687" s="83"/>
      <c r="K687"/>
      <c r="L687"/>
    </row>
    <row r="688" spans="1:12" x14ac:dyDescent="0.25">
      <c r="A688"/>
      <c r="H688" s="83"/>
      <c r="I688" s="83"/>
      <c r="J688" s="83"/>
      <c r="K688"/>
      <c r="L688"/>
    </row>
    <row r="689" spans="1:12" x14ac:dyDescent="0.25">
      <c r="A689"/>
      <c r="H689" s="83"/>
      <c r="I689" s="83"/>
      <c r="J689" s="83"/>
      <c r="K689"/>
      <c r="L689"/>
    </row>
    <row r="690" spans="1:12" x14ac:dyDescent="0.25">
      <c r="A690"/>
      <c r="H690" s="83"/>
      <c r="I690" s="83"/>
      <c r="J690" s="83"/>
      <c r="K690"/>
      <c r="L690"/>
    </row>
    <row r="691" spans="1:12" x14ac:dyDescent="0.25">
      <c r="A691"/>
      <c r="H691" s="83"/>
      <c r="I691" s="83"/>
      <c r="J691" s="83"/>
      <c r="K691"/>
      <c r="L691"/>
    </row>
    <row r="692" spans="1:12" x14ac:dyDescent="0.25">
      <c r="A692"/>
      <c r="H692" s="83"/>
      <c r="I692" s="83"/>
      <c r="J692" s="83"/>
      <c r="K692"/>
      <c r="L692"/>
    </row>
    <row r="693" spans="1:12" x14ac:dyDescent="0.25">
      <c r="A693"/>
      <c r="H693" s="83"/>
      <c r="I693" s="83"/>
      <c r="J693" s="83"/>
      <c r="K693"/>
      <c r="L693"/>
    </row>
    <row r="694" spans="1:12" x14ac:dyDescent="0.25">
      <c r="A694"/>
      <c r="H694" s="83"/>
      <c r="I694" s="83"/>
      <c r="J694" s="83"/>
      <c r="K694"/>
      <c r="L694"/>
    </row>
    <row r="695" spans="1:12" x14ac:dyDescent="0.25">
      <c r="A695"/>
      <c r="H695" s="83"/>
      <c r="I695" s="83"/>
      <c r="J695" s="83"/>
      <c r="K695"/>
      <c r="L695"/>
    </row>
    <row r="696" spans="1:12" x14ac:dyDescent="0.25">
      <c r="A696"/>
      <c r="H696" s="83"/>
      <c r="I696" s="83"/>
      <c r="J696" s="83"/>
      <c r="K696"/>
      <c r="L696"/>
    </row>
    <row r="697" spans="1:12" x14ac:dyDescent="0.25">
      <c r="A697"/>
      <c r="H697" s="83"/>
      <c r="I697" s="83"/>
      <c r="J697" s="83"/>
      <c r="K697"/>
      <c r="L697"/>
    </row>
    <row r="698" spans="1:12" x14ac:dyDescent="0.25">
      <c r="A698"/>
      <c r="H698" s="83"/>
      <c r="I698" s="83"/>
      <c r="J698" s="83"/>
      <c r="K698"/>
      <c r="L698"/>
    </row>
    <row r="699" spans="1:12" x14ac:dyDescent="0.25">
      <c r="A699"/>
      <c r="H699" s="83"/>
      <c r="I699" s="83"/>
      <c r="J699" s="83"/>
      <c r="K699"/>
      <c r="L699"/>
    </row>
    <row r="700" spans="1:12" x14ac:dyDescent="0.25">
      <c r="A700"/>
      <c r="H700" s="83"/>
      <c r="I700" s="83"/>
      <c r="J700" s="83"/>
      <c r="K700"/>
      <c r="L700"/>
    </row>
    <row r="701" spans="1:12" x14ac:dyDescent="0.25">
      <c r="A701"/>
      <c r="H701" s="83"/>
      <c r="I701" s="83"/>
      <c r="J701" s="83"/>
      <c r="K701"/>
      <c r="L701"/>
    </row>
    <row r="702" spans="1:12" x14ac:dyDescent="0.25">
      <c r="A702"/>
      <c r="H702" s="83"/>
      <c r="I702" s="83"/>
      <c r="J702" s="83"/>
      <c r="K702"/>
      <c r="L702"/>
    </row>
    <row r="703" spans="1:12" x14ac:dyDescent="0.25">
      <c r="A703"/>
      <c r="H703" s="83"/>
      <c r="I703" s="83"/>
      <c r="J703" s="83"/>
      <c r="K703"/>
      <c r="L703"/>
    </row>
    <row r="704" spans="1:12" x14ac:dyDescent="0.25">
      <c r="A704"/>
      <c r="H704" s="83"/>
      <c r="I704" s="83"/>
      <c r="J704" s="83"/>
      <c r="K704"/>
      <c r="L704"/>
    </row>
    <row r="705" spans="1:12" x14ac:dyDescent="0.25">
      <c r="A705"/>
      <c r="H705" s="83"/>
      <c r="I705" s="83"/>
      <c r="J705" s="83"/>
      <c r="K705"/>
      <c r="L705"/>
    </row>
    <row r="706" spans="1:12" x14ac:dyDescent="0.25">
      <c r="A706"/>
      <c r="H706" s="83"/>
      <c r="I706" s="83"/>
      <c r="J706" s="83"/>
      <c r="K706"/>
      <c r="L706"/>
    </row>
    <row r="707" spans="1:12" x14ac:dyDescent="0.25">
      <c r="A707"/>
      <c r="H707" s="83"/>
      <c r="I707" s="83"/>
      <c r="J707" s="83"/>
      <c r="K707"/>
      <c r="L707"/>
    </row>
    <row r="708" spans="1:12" x14ac:dyDescent="0.25">
      <c r="A708"/>
      <c r="H708" s="83"/>
      <c r="I708" s="83"/>
      <c r="J708" s="83"/>
      <c r="K708"/>
      <c r="L708"/>
    </row>
    <row r="709" spans="1:12" x14ac:dyDescent="0.25">
      <c r="A709"/>
      <c r="H709" s="83"/>
      <c r="I709" s="83"/>
      <c r="J709" s="83"/>
      <c r="K709"/>
      <c r="L709"/>
    </row>
    <row r="710" spans="1:12" x14ac:dyDescent="0.25">
      <c r="A710"/>
      <c r="H710" s="83"/>
      <c r="I710" s="83"/>
      <c r="J710" s="83"/>
      <c r="K710"/>
      <c r="L710"/>
    </row>
    <row r="711" spans="1:12" x14ac:dyDescent="0.25">
      <c r="A711"/>
      <c r="H711" s="83"/>
      <c r="I711" s="83"/>
      <c r="J711" s="83"/>
      <c r="K711"/>
      <c r="L711"/>
    </row>
    <row r="712" spans="1:12" x14ac:dyDescent="0.25">
      <c r="A712"/>
      <c r="H712" s="83"/>
      <c r="I712" s="83"/>
      <c r="J712" s="83"/>
      <c r="K712"/>
      <c r="L712"/>
    </row>
    <row r="713" spans="1:12" x14ac:dyDescent="0.25">
      <c r="A713"/>
      <c r="H713" s="83"/>
      <c r="I713" s="83"/>
      <c r="J713" s="83"/>
      <c r="K713"/>
      <c r="L713"/>
    </row>
    <row r="714" spans="1:12" x14ac:dyDescent="0.25">
      <c r="A714"/>
      <c r="H714" s="83"/>
      <c r="I714" s="83"/>
      <c r="J714" s="83"/>
      <c r="K714"/>
      <c r="L714"/>
    </row>
    <row r="715" spans="1:12" x14ac:dyDescent="0.25">
      <c r="A715"/>
      <c r="H715" s="83"/>
      <c r="I715" s="83"/>
      <c r="J715" s="83"/>
      <c r="K715"/>
      <c r="L715"/>
    </row>
    <row r="716" spans="1:12" x14ac:dyDescent="0.25">
      <c r="A716"/>
      <c r="H716" s="83"/>
      <c r="I716" s="83"/>
      <c r="J716" s="83"/>
      <c r="K716"/>
      <c r="L716"/>
    </row>
    <row r="717" spans="1:12" x14ac:dyDescent="0.25">
      <c r="A717"/>
      <c r="H717" s="83"/>
      <c r="I717" s="83"/>
      <c r="J717" s="83"/>
      <c r="K717"/>
      <c r="L717"/>
    </row>
    <row r="718" spans="1:12" x14ac:dyDescent="0.25">
      <c r="A718"/>
      <c r="H718" s="83"/>
      <c r="I718" s="83"/>
      <c r="J718" s="83"/>
      <c r="K718"/>
      <c r="L718"/>
    </row>
    <row r="719" spans="1:12" x14ac:dyDescent="0.25">
      <c r="A719"/>
      <c r="H719" s="83"/>
      <c r="I719" s="83"/>
      <c r="J719" s="83"/>
      <c r="K719"/>
      <c r="L719"/>
    </row>
    <row r="720" spans="1:12" x14ac:dyDescent="0.25">
      <c r="A720"/>
      <c r="H720" s="83"/>
      <c r="I720" s="83"/>
      <c r="J720" s="83"/>
      <c r="K720"/>
      <c r="L720"/>
    </row>
    <row r="721" spans="1:12" x14ac:dyDescent="0.25">
      <c r="A721"/>
      <c r="H721" s="83"/>
      <c r="I721" s="83"/>
      <c r="J721" s="83"/>
      <c r="K721"/>
      <c r="L721"/>
    </row>
    <row r="722" spans="1:12" x14ac:dyDescent="0.25">
      <c r="A722"/>
      <c r="H722" s="83"/>
      <c r="I722" s="83"/>
      <c r="J722" s="83"/>
      <c r="K722"/>
      <c r="L722"/>
    </row>
    <row r="723" spans="1:12" x14ac:dyDescent="0.25">
      <c r="A723"/>
      <c r="H723" s="83"/>
      <c r="I723" s="83"/>
      <c r="J723" s="83"/>
      <c r="K723"/>
      <c r="L723"/>
    </row>
    <row r="724" spans="1:12" x14ac:dyDescent="0.25">
      <c r="A724"/>
      <c r="H724" s="83"/>
      <c r="I724" s="83"/>
      <c r="J724" s="83"/>
      <c r="K724"/>
      <c r="L724"/>
    </row>
    <row r="725" spans="1:12" x14ac:dyDescent="0.25">
      <c r="A725"/>
      <c r="H725" s="83"/>
      <c r="I725" s="83"/>
      <c r="J725" s="83"/>
      <c r="K725"/>
      <c r="L725"/>
    </row>
    <row r="726" spans="1:12" x14ac:dyDescent="0.25">
      <c r="A726"/>
      <c r="H726" s="83"/>
      <c r="I726" s="83"/>
      <c r="J726" s="83"/>
      <c r="K726"/>
      <c r="L726"/>
    </row>
    <row r="727" spans="1:12" x14ac:dyDescent="0.25">
      <c r="A727"/>
      <c r="H727" s="83"/>
      <c r="I727" s="83"/>
      <c r="J727" s="83"/>
      <c r="K727"/>
      <c r="L727"/>
    </row>
    <row r="728" spans="1:12" x14ac:dyDescent="0.25">
      <c r="A728"/>
      <c r="H728" s="83"/>
      <c r="I728" s="83"/>
      <c r="J728" s="83"/>
      <c r="K728"/>
      <c r="L728"/>
    </row>
    <row r="729" spans="1:12" x14ac:dyDescent="0.25">
      <c r="A729"/>
      <c r="H729" s="83"/>
      <c r="I729" s="83"/>
      <c r="J729" s="83"/>
      <c r="K729"/>
      <c r="L729"/>
    </row>
    <row r="730" spans="1:12" x14ac:dyDescent="0.25">
      <c r="A730"/>
      <c r="H730" s="83"/>
      <c r="I730" s="83"/>
      <c r="J730" s="83"/>
      <c r="K730"/>
      <c r="L730"/>
    </row>
    <row r="731" spans="1:12" x14ac:dyDescent="0.25">
      <c r="A731"/>
      <c r="H731" s="83"/>
      <c r="I731" s="83"/>
      <c r="J731" s="83"/>
      <c r="K731"/>
      <c r="L731"/>
    </row>
    <row r="732" spans="1:12" x14ac:dyDescent="0.25">
      <c r="A732"/>
      <c r="H732" s="83"/>
      <c r="I732" s="83"/>
      <c r="J732" s="83"/>
      <c r="K732"/>
      <c r="L732"/>
    </row>
    <row r="733" spans="1:12" x14ac:dyDescent="0.25">
      <c r="A733"/>
      <c r="H733" s="83"/>
      <c r="I733" s="83"/>
      <c r="J733" s="83"/>
      <c r="K733"/>
      <c r="L733"/>
    </row>
    <row r="734" spans="1:12" x14ac:dyDescent="0.25">
      <c r="A734"/>
      <c r="H734" s="83"/>
      <c r="I734" s="83"/>
      <c r="J734" s="83"/>
      <c r="K734"/>
      <c r="L734"/>
    </row>
    <row r="735" spans="1:12" x14ac:dyDescent="0.25">
      <c r="A735"/>
      <c r="H735" s="83"/>
      <c r="I735" s="83"/>
      <c r="J735" s="83"/>
      <c r="K735"/>
      <c r="L735"/>
    </row>
    <row r="736" spans="1:12" x14ac:dyDescent="0.25">
      <c r="A736"/>
      <c r="H736" s="83"/>
      <c r="I736" s="83"/>
      <c r="J736" s="83"/>
      <c r="K736"/>
      <c r="L736"/>
    </row>
    <row r="737" spans="1:12" x14ac:dyDescent="0.25">
      <c r="A737"/>
      <c r="H737" s="83"/>
      <c r="I737" s="83"/>
      <c r="J737" s="83"/>
      <c r="K737"/>
      <c r="L737"/>
    </row>
    <row r="738" spans="1:12" x14ac:dyDescent="0.25">
      <c r="A738"/>
      <c r="H738" s="83"/>
      <c r="I738" s="83"/>
      <c r="J738" s="83"/>
      <c r="K738"/>
      <c r="L738"/>
    </row>
    <row r="739" spans="1:12" x14ac:dyDescent="0.25">
      <c r="A739"/>
      <c r="H739" s="83"/>
      <c r="I739" s="83"/>
      <c r="J739" s="83"/>
      <c r="K739"/>
      <c r="L739"/>
    </row>
    <row r="740" spans="1:12" x14ac:dyDescent="0.25">
      <c r="A740"/>
      <c r="H740" s="83"/>
      <c r="I740" s="83"/>
      <c r="J740" s="83"/>
      <c r="K740"/>
      <c r="L740"/>
    </row>
    <row r="741" spans="1:12" x14ac:dyDescent="0.25">
      <c r="A741"/>
      <c r="H741" s="83"/>
      <c r="I741" s="83"/>
      <c r="J741" s="83"/>
      <c r="K741"/>
      <c r="L741"/>
    </row>
    <row r="742" spans="1:12" x14ac:dyDescent="0.25">
      <c r="A742"/>
      <c r="H742" s="83"/>
      <c r="I742" s="83"/>
      <c r="J742" s="83"/>
      <c r="K742"/>
      <c r="L742"/>
    </row>
    <row r="743" spans="1:12" x14ac:dyDescent="0.25">
      <c r="A743"/>
      <c r="H743" s="83"/>
      <c r="I743" s="83"/>
      <c r="J743" s="83"/>
      <c r="K743"/>
      <c r="L743"/>
    </row>
    <row r="744" spans="1:12" x14ac:dyDescent="0.25">
      <c r="A744"/>
      <c r="H744" s="83"/>
      <c r="I744" s="83"/>
      <c r="J744" s="83"/>
      <c r="K744"/>
      <c r="L744"/>
    </row>
    <row r="745" spans="1:12" x14ac:dyDescent="0.25">
      <c r="A745"/>
      <c r="H745" s="83"/>
      <c r="I745" s="83"/>
      <c r="J745" s="83"/>
      <c r="K745"/>
      <c r="L745"/>
    </row>
    <row r="746" spans="1:12" x14ac:dyDescent="0.25">
      <c r="A746"/>
      <c r="H746" s="83"/>
      <c r="I746" s="83"/>
      <c r="J746" s="83"/>
      <c r="K746"/>
      <c r="L746"/>
    </row>
    <row r="747" spans="1:12" x14ac:dyDescent="0.25">
      <c r="A747"/>
      <c r="H747" s="83"/>
      <c r="I747" s="83"/>
      <c r="J747" s="83"/>
      <c r="K747"/>
      <c r="L747"/>
    </row>
    <row r="748" spans="1:12" x14ac:dyDescent="0.25">
      <c r="A748"/>
      <c r="H748" s="83"/>
      <c r="I748" s="83"/>
      <c r="J748" s="83"/>
      <c r="K748"/>
      <c r="L748"/>
    </row>
    <row r="749" spans="1:12" x14ac:dyDescent="0.25">
      <c r="A749"/>
      <c r="H749" s="83"/>
      <c r="I749" s="83"/>
      <c r="J749" s="83"/>
      <c r="K749"/>
      <c r="L749"/>
    </row>
    <row r="750" spans="1:12" x14ac:dyDescent="0.25">
      <c r="A750"/>
      <c r="H750" s="83"/>
      <c r="I750" s="83"/>
      <c r="J750" s="83"/>
      <c r="K750"/>
      <c r="L750"/>
    </row>
    <row r="751" spans="1:12" x14ac:dyDescent="0.25">
      <c r="A751"/>
      <c r="H751" s="83"/>
      <c r="I751" s="83"/>
      <c r="J751" s="83"/>
      <c r="K751"/>
      <c r="L751"/>
    </row>
    <row r="752" spans="1:12" x14ac:dyDescent="0.25">
      <c r="A752"/>
      <c r="H752" s="83"/>
      <c r="I752" s="83"/>
      <c r="J752" s="83"/>
      <c r="K752"/>
      <c r="L752"/>
    </row>
    <row r="753" spans="1:12" x14ac:dyDescent="0.25">
      <c r="A753"/>
      <c r="H753" s="83"/>
      <c r="I753" s="83"/>
      <c r="J753" s="83"/>
      <c r="K753"/>
      <c r="L753"/>
    </row>
    <row r="754" spans="1:12" x14ac:dyDescent="0.25">
      <c r="A754"/>
      <c r="H754" s="83"/>
      <c r="I754" s="83"/>
      <c r="J754" s="83"/>
      <c r="K754"/>
      <c r="L754"/>
    </row>
    <row r="755" spans="1:12" x14ac:dyDescent="0.25">
      <c r="A755"/>
      <c r="H755" s="83"/>
      <c r="I755" s="83"/>
      <c r="J755" s="83"/>
      <c r="K755"/>
      <c r="L755"/>
    </row>
    <row r="756" spans="1:12" x14ac:dyDescent="0.25">
      <c r="A756"/>
      <c r="H756" s="83"/>
      <c r="I756" s="83"/>
      <c r="J756" s="83"/>
      <c r="K756"/>
      <c r="L756"/>
    </row>
    <row r="757" spans="1:12" x14ac:dyDescent="0.25">
      <c r="A757"/>
      <c r="H757" s="83"/>
      <c r="I757" s="83"/>
      <c r="J757" s="83"/>
      <c r="K757"/>
      <c r="L757"/>
    </row>
    <row r="758" spans="1:12" x14ac:dyDescent="0.25">
      <c r="A758"/>
      <c r="H758" s="83"/>
      <c r="I758" s="83"/>
      <c r="J758" s="83"/>
      <c r="K758"/>
      <c r="L758"/>
    </row>
    <row r="759" spans="1:12" x14ac:dyDescent="0.25">
      <c r="A759"/>
      <c r="H759" s="83"/>
      <c r="I759" s="83"/>
      <c r="J759" s="83"/>
      <c r="K759"/>
      <c r="L759"/>
    </row>
    <row r="760" spans="1:12" x14ac:dyDescent="0.25">
      <c r="A760"/>
      <c r="H760" s="83"/>
      <c r="I760" s="83"/>
      <c r="J760" s="83"/>
      <c r="K760"/>
      <c r="L760"/>
    </row>
    <row r="761" spans="1:12" x14ac:dyDescent="0.25">
      <c r="A761"/>
      <c r="H761" s="83"/>
      <c r="I761" s="83"/>
      <c r="J761" s="83"/>
      <c r="K761"/>
      <c r="L761"/>
    </row>
    <row r="762" spans="1:12" x14ac:dyDescent="0.25">
      <c r="A762"/>
      <c r="H762" s="83"/>
      <c r="I762" s="83"/>
      <c r="J762" s="83"/>
      <c r="K762"/>
      <c r="L762"/>
    </row>
    <row r="763" spans="1:12" x14ac:dyDescent="0.25">
      <c r="A763"/>
      <c r="H763" s="83"/>
      <c r="I763" s="83"/>
      <c r="J763" s="83"/>
      <c r="K763"/>
      <c r="L763"/>
    </row>
    <row r="764" spans="1:12" x14ac:dyDescent="0.25">
      <c r="A764"/>
      <c r="H764" s="83"/>
      <c r="I764" s="83"/>
      <c r="J764" s="83"/>
      <c r="K764"/>
      <c r="L764"/>
    </row>
    <row r="765" spans="1:12" x14ac:dyDescent="0.25">
      <c r="A765"/>
      <c r="H765" s="83"/>
      <c r="I765" s="83"/>
      <c r="J765" s="83"/>
      <c r="K765"/>
      <c r="L765"/>
    </row>
    <row r="766" spans="1:12" x14ac:dyDescent="0.25">
      <c r="A766"/>
      <c r="H766" s="83"/>
      <c r="I766" s="83"/>
      <c r="J766" s="83"/>
      <c r="K766"/>
      <c r="L766"/>
    </row>
    <row r="767" spans="1:12" x14ac:dyDescent="0.25">
      <c r="A767"/>
      <c r="H767" s="83"/>
      <c r="I767" s="83"/>
      <c r="J767" s="83"/>
      <c r="K767"/>
      <c r="L767"/>
    </row>
    <row r="768" spans="1:12" x14ac:dyDescent="0.25">
      <c r="A768"/>
      <c r="H768" s="83"/>
      <c r="I768" s="83"/>
      <c r="J768" s="83"/>
      <c r="K768"/>
      <c r="L768"/>
    </row>
  </sheetData>
  <mergeCells count="6">
    <mergeCell ref="K1:L1"/>
    <mergeCell ref="A1:A2"/>
    <mergeCell ref="B11:D12"/>
    <mergeCell ref="B1:D1"/>
    <mergeCell ref="E1:G1"/>
    <mergeCell ref="H1:J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6"/>
  <sheetViews>
    <sheetView workbookViewId="0">
      <selection activeCell="E25" sqref="E25"/>
    </sheetView>
  </sheetViews>
  <sheetFormatPr defaultRowHeight="15" x14ac:dyDescent="0.25"/>
  <cols>
    <col min="1" max="1" width="18.7109375" style="75" bestFit="1" customWidth="1"/>
    <col min="2" max="2" width="9.28515625" style="79" bestFit="1" customWidth="1"/>
    <col min="3" max="5" width="13" style="79" bestFit="1" customWidth="1"/>
    <col min="6" max="7" width="14.28515625" style="79" bestFit="1" customWidth="1"/>
    <col min="8" max="8" width="12.42578125" style="78" customWidth="1"/>
    <col min="10" max="10" width="15.28515625" style="4" bestFit="1" customWidth="1"/>
    <col min="11" max="11" width="9.140625" style="115" customWidth="1"/>
    <col min="12" max="14" width="13" bestFit="1" customWidth="1"/>
    <col min="15" max="15" width="14.28515625" bestFit="1" customWidth="1"/>
    <col min="16" max="16" width="14.42578125" bestFit="1" customWidth="1"/>
    <col min="17" max="17" width="12.42578125" style="12" customWidth="1"/>
  </cols>
  <sheetData>
    <row r="1" spans="1:17" s="1" customFormat="1" ht="22.5" customHeight="1" x14ac:dyDescent="0.25">
      <c r="A1" s="218" t="s">
        <v>98</v>
      </c>
      <c r="B1" s="216" t="s">
        <v>99</v>
      </c>
      <c r="C1" s="211" t="s">
        <v>70</v>
      </c>
      <c r="D1" s="212"/>
      <c r="E1" s="212"/>
      <c r="F1" s="212"/>
      <c r="G1" s="213"/>
      <c r="H1" s="214" t="s">
        <v>104</v>
      </c>
      <c r="J1" s="121"/>
      <c r="K1" s="122"/>
      <c r="L1" s="117"/>
      <c r="M1" s="117"/>
      <c r="N1" s="117"/>
      <c r="O1" s="117"/>
      <c r="P1" s="117"/>
      <c r="Q1" s="123"/>
    </row>
    <row r="2" spans="1:17" ht="38.25" x14ac:dyDescent="0.25">
      <c r="A2" s="219"/>
      <c r="B2" s="217"/>
      <c r="C2" s="90" t="s">
        <v>100</v>
      </c>
      <c r="D2" s="90" t="s">
        <v>101</v>
      </c>
      <c r="E2" s="90" t="s">
        <v>53</v>
      </c>
      <c r="F2" s="90" t="s">
        <v>102</v>
      </c>
      <c r="G2" s="90" t="s">
        <v>103</v>
      </c>
      <c r="H2" s="215"/>
      <c r="J2" s="121"/>
      <c r="K2" s="122"/>
      <c r="L2" s="118"/>
      <c r="M2" s="118"/>
      <c r="N2" s="119"/>
      <c r="O2" s="120"/>
      <c r="P2" s="120"/>
      <c r="Q2" s="123"/>
    </row>
    <row r="3" spans="1:17" x14ac:dyDescent="0.25">
      <c r="A3" s="86"/>
      <c r="B3" s="76"/>
      <c r="C3" s="88"/>
      <c r="D3" s="76"/>
      <c r="E3" s="76"/>
      <c r="F3" s="76"/>
      <c r="G3" s="89"/>
      <c r="H3" s="85"/>
      <c r="J3" s="91"/>
      <c r="K3" s="92"/>
      <c r="L3" s="93"/>
      <c r="M3" s="93"/>
      <c r="N3" s="94"/>
      <c r="O3" s="94"/>
      <c r="P3" s="94"/>
      <c r="Q3" s="95"/>
    </row>
    <row r="4" spans="1:17" x14ac:dyDescent="0.25">
      <c r="A4" s="86" t="s">
        <v>105</v>
      </c>
      <c r="B4" s="132">
        <v>12</v>
      </c>
      <c r="C4" s="140">
        <v>41127646</v>
      </c>
      <c r="D4" s="141">
        <v>27854471</v>
      </c>
      <c r="E4" s="141">
        <v>13273175</v>
      </c>
      <c r="F4" s="141">
        <v>70684107</v>
      </c>
      <c r="G4" s="142">
        <v>111811753</v>
      </c>
      <c r="H4" s="143">
        <v>0.24911934794547044</v>
      </c>
      <c r="J4" s="102"/>
      <c r="K4" s="101"/>
      <c r="L4" s="116"/>
      <c r="M4" s="116"/>
      <c r="N4" s="116"/>
      <c r="O4" s="116"/>
      <c r="P4" s="116"/>
      <c r="Q4" s="97"/>
    </row>
    <row r="5" spans="1:17" x14ac:dyDescent="0.25">
      <c r="A5" s="86"/>
      <c r="B5" s="132"/>
      <c r="C5" s="144"/>
      <c r="G5" s="145"/>
      <c r="H5" s="143"/>
      <c r="J5" s="102"/>
      <c r="K5" s="101"/>
      <c r="L5" s="96"/>
      <c r="M5" s="96"/>
      <c r="N5" s="96"/>
      <c r="O5" s="96"/>
      <c r="P5" s="96"/>
      <c r="Q5" s="97"/>
    </row>
    <row r="6" spans="1:17" x14ac:dyDescent="0.25">
      <c r="A6" s="86" t="s">
        <v>106</v>
      </c>
      <c r="B6" s="132">
        <v>10</v>
      </c>
      <c r="C6" s="140">
        <v>11286130</v>
      </c>
      <c r="D6" s="141">
        <v>7295036</v>
      </c>
      <c r="E6" s="141">
        <v>3991094</v>
      </c>
      <c r="F6" s="141">
        <v>21186337</v>
      </c>
      <c r="G6" s="142">
        <v>32472467</v>
      </c>
      <c r="H6" s="143">
        <v>0.22465296523359313</v>
      </c>
      <c r="J6" s="98"/>
      <c r="K6" s="92"/>
      <c r="L6" s="116"/>
      <c r="M6" s="116"/>
      <c r="N6" s="116"/>
      <c r="O6" s="116"/>
      <c r="P6" s="116"/>
      <c r="Q6" s="97"/>
    </row>
    <row r="7" spans="1:17" x14ac:dyDescent="0.25">
      <c r="A7" s="86"/>
      <c r="B7" s="132"/>
      <c r="C7" s="144"/>
      <c r="E7" s="141"/>
      <c r="F7" s="141"/>
      <c r="G7" s="145"/>
      <c r="H7" s="143"/>
      <c r="J7" s="91"/>
      <c r="K7" s="92"/>
      <c r="L7" s="96"/>
      <c r="M7" s="96"/>
      <c r="N7" s="96"/>
      <c r="O7" s="96"/>
      <c r="P7" s="96"/>
      <c r="Q7" s="97"/>
    </row>
    <row r="8" spans="1:17" x14ac:dyDescent="0.25">
      <c r="A8" s="86" t="s">
        <v>107</v>
      </c>
      <c r="B8" s="132">
        <v>32</v>
      </c>
      <c r="C8" s="140">
        <v>20382678</v>
      </c>
      <c r="D8" s="141">
        <v>16718081</v>
      </c>
      <c r="E8" s="141">
        <v>3664597</v>
      </c>
      <c r="F8" s="141">
        <v>30749012</v>
      </c>
      <c r="G8" s="142">
        <v>51131690</v>
      </c>
      <c r="H8" s="143">
        <v>0.32696124458237152</v>
      </c>
      <c r="J8" s="98"/>
      <c r="K8" s="106"/>
      <c r="L8" s="94"/>
      <c r="M8" s="94"/>
      <c r="N8" s="94"/>
      <c r="O8" s="116"/>
      <c r="P8" s="94"/>
      <c r="Q8" s="97"/>
    </row>
    <row r="9" spans="1:17" x14ac:dyDescent="0.25">
      <c r="A9" s="86"/>
      <c r="B9" s="132"/>
      <c r="C9" s="144"/>
      <c r="E9" s="141"/>
      <c r="F9" s="141"/>
      <c r="G9" s="145"/>
      <c r="H9" s="143"/>
      <c r="J9" s="91"/>
      <c r="K9" s="105"/>
      <c r="L9" s="93"/>
      <c r="M9" s="93"/>
      <c r="N9" s="104"/>
      <c r="O9" s="94"/>
      <c r="P9" s="94"/>
      <c r="Q9" s="104"/>
    </row>
    <row r="10" spans="1:17" x14ac:dyDescent="0.25">
      <c r="A10" s="86" t="s">
        <v>108</v>
      </c>
      <c r="B10" s="132">
        <v>40</v>
      </c>
      <c r="C10" s="140">
        <v>10004005</v>
      </c>
      <c r="D10" s="141">
        <v>8438198</v>
      </c>
      <c r="E10" s="141">
        <v>1565807</v>
      </c>
      <c r="F10" s="141">
        <v>18591286</v>
      </c>
      <c r="G10" s="142">
        <v>28595291</v>
      </c>
      <c r="H10" s="143">
        <v>0.29509047486175261</v>
      </c>
      <c r="J10" s="98"/>
      <c r="K10" s="92"/>
      <c r="L10" s="116"/>
      <c r="M10" s="116"/>
      <c r="N10" s="116"/>
      <c r="O10" s="116"/>
      <c r="P10" s="116"/>
      <c r="Q10" s="97"/>
    </row>
    <row r="11" spans="1:17" x14ac:dyDescent="0.25">
      <c r="A11" s="86"/>
      <c r="B11" s="132"/>
      <c r="C11" s="144"/>
      <c r="E11" s="141"/>
      <c r="F11" s="141"/>
      <c r="G11" s="145"/>
      <c r="H11" s="143"/>
      <c r="J11" s="91"/>
      <c r="K11" s="92"/>
      <c r="L11" s="96"/>
      <c r="M11" s="96"/>
      <c r="N11" s="96"/>
      <c r="O11" s="96"/>
      <c r="P11" s="96"/>
      <c r="Q11" s="97"/>
    </row>
    <row r="12" spans="1:17" x14ac:dyDescent="0.25">
      <c r="A12" s="86" t="s">
        <v>109</v>
      </c>
      <c r="B12" s="132">
        <v>58</v>
      </c>
      <c r="C12" s="140">
        <v>9194358</v>
      </c>
      <c r="D12" s="141">
        <v>8157452</v>
      </c>
      <c r="E12" s="141">
        <v>1036906</v>
      </c>
      <c r="F12" s="141">
        <v>11584264</v>
      </c>
      <c r="G12" s="142">
        <v>20778622</v>
      </c>
      <c r="H12" s="143">
        <v>0.3925886904338507</v>
      </c>
      <c r="J12" s="102"/>
      <c r="K12" s="101"/>
      <c r="L12" s="116"/>
      <c r="M12" s="116"/>
      <c r="N12" s="116"/>
      <c r="O12" s="116"/>
      <c r="P12" s="116"/>
      <c r="Q12" s="97"/>
    </row>
    <row r="13" spans="1:17" x14ac:dyDescent="0.25">
      <c r="A13" s="86"/>
      <c r="B13" s="132"/>
      <c r="C13" s="144"/>
      <c r="E13" s="141"/>
      <c r="F13" s="141"/>
      <c r="G13" s="145"/>
      <c r="H13" s="143"/>
      <c r="J13" s="91"/>
      <c r="K13" s="92"/>
      <c r="L13" s="93"/>
      <c r="M13" s="93"/>
      <c r="N13" s="103"/>
      <c r="O13" s="94"/>
      <c r="P13" s="94"/>
      <c r="Q13" s="95"/>
    </row>
    <row r="14" spans="1:17" x14ac:dyDescent="0.25">
      <c r="A14" s="86" t="s">
        <v>110</v>
      </c>
      <c r="B14" s="132">
        <v>99</v>
      </c>
      <c r="C14" s="140">
        <v>6409579</v>
      </c>
      <c r="D14" s="141">
        <v>5910108</v>
      </c>
      <c r="E14" s="141">
        <v>499471</v>
      </c>
      <c r="F14" s="141">
        <v>9323778</v>
      </c>
      <c r="G14" s="142">
        <v>15733357</v>
      </c>
      <c r="H14" s="143">
        <v>0.37564189257257685</v>
      </c>
      <c r="J14" s="98"/>
      <c r="K14" s="92"/>
      <c r="L14" s="116"/>
      <c r="M14" s="116"/>
      <c r="N14" s="116"/>
      <c r="O14" s="116"/>
      <c r="P14" s="116"/>
      <c r="Q14" s="97"/>
    </row>
    <row r="15" spans="1:17" x14ac:dyDescent="0.25">
      <c r="A15" s="86"/>
      <c r="B15" s="132"/>
      <c r="C15" s="144"/>
      <c r="E15" s="141"/>
      <c r="F15" s="141"/>
      <c r="G15" s="145"/>
      <c r="H15" s="143"/>
      <c r="J15" s="91"/>
      <c r="K15" s="92"/>
      <c r="L15" s="96"/>
      <c r="M15" s="96"/>
      <c r="N15" s="96"/>
      <c r="O15" s="96"/>
      <c r="P15" s="96"/>
      <c r="Q15" s="97"/>
    </row>
    <row r="16" spans="1:17" x14ac:dyDescent="0.25">
      <c r="A16" s="86" t="s">
        <v>111</v>
      </c>
      <c r="B16" s="132">
        <v>22</v>
      </c>
      <c r="C16" s="140">
        <v>944470</v>
      </c>
      <c r="D16" s="141">
        <v>909850</v>
      </c>
      <c r="E16" s="141">
        <v>34620</v>
      </c>
      <c r="F16" s="141">
        <v>984482</v>
      </c>
      <c r="G16" s="142">
        <v>1928952</v>
      </c>
      <c r="H16" s="143">
        <v>0.47168099569092442</v>
      </c>
      <c r="J16" s="98"/>
      <c r="K16" s="92"/>
      <c r="L16" s="116"/>
      <c r="M16" s="116"/>
      <c r="N16" s="116"/>
      <c r="O16" s="116"/>
      <c r="P16" s="116"/>
      <c r="Q16" s="97"/>
    </row>
    <row r="17" spans="1:17" x14ac:dyDescent="0.25">
      <c r="A17" s="86"/>
      <c r="B17" s="75"/>
      <c r="C17" s="146"/>
      <c r="D17" s="76"/>
      <c r="E17" s="76"/>
      <c r="F17" s="76"/>
      <c r="G17" s="89"/>
      <c r="H17" s="143"/>
      <c r="J17" s="100"/>
      <c r="K17" s="101"/>
      <c r="L17" s="96"/>
      <c r="M17" s="96"/>
      <c r="N17" s="96"/>
      <c r="O17" s="96"/>
      <c r="P17" s="96"/>
      <c r="Q17" s="97"/>
    </row>
    <row r="18" spans="1:17" ht="15.75" thickBot="1" x14ac:dyDescent="0.3">
      <c r="A18" s="87" t="s">
        <v>112</v>
      </c>
      <c r="B18" s="147">
        <v>273</v>
      </c>
      <c r="C18" s="148">
        <v>99348866</v>
      </c>
      <c r="D18" s="149">
        <v>75283196</v>
      </c>
      <c r="E18" s="149">
        <v>24065670</v>
      </c>
      <c r="F18" s="149">
        <v>163103266</v>
      </c>
      <c r="G18" s="150">
        <v>262452132</v>
      </c>
      <c r="H18" s="151">
        <v>0.28684543511347815</v>
      </c>
      <c r="J18" s="91"/>
      <c r="K18" s="107"/>
      <c r="L18" s="108"/>
      <c r="M18" s="108"/>
      <c r="N18" s="108"/>
      <c r="O18" s="108"/>
      <c r="P18" s="108"/>
      <c r="Q18" s="99"/>
    </row>
    <row r="19" spans="1:17" x14ac:dyDescent="0.25">
      <c r="B19" s="76"/>
      <c r="C19" s="76"/>
      <c r="D19" s="76"/>
      <c r="E19" s="76"/>
      <c r="F19" s="76"/>
      <c r="G19" s="76"/>
      <c r="H19" s="77"/>
      <c r="J19" s="100"/>
      <c r="K19" s="101"/>
      <c r="L19" s="96"/>
      <c r="M19" s="96"/>
      <c r="N19" s="96"/>
      <c r="O19" s="96"/>
      <c r="P19" s="96"/>
      <c r="Q19" s="97"/>
    </row>
    <row r="20" spans="1:17" x14ac:dyDescent="0.25">
      <c r="J20" s="100"/>
      <c r="K20" s="101"/>
      <c r="L20" s="96"/>
      <c r="M20" s="96"/>
      <c r="N20" s="96"/>
      <c r="O20" s="96"/>
      <c r="P20" s="96"/>
      <c r="Q20" s="97"/>
    </row>
    <row r="21" spans="1:17" x14ac:dyDescent="0.25">
      <c r="J21" s="100"/>
      <c r="K21" s="101"/>
      <c r="L21" s="96"/>
      <c r="M21" s="96"/>
      <c r="N21" s="96"/>
      <c r="O21" s="96"/>
      <c r="P21" s="96"/>
      <c r="Q21" s="97"/>
    </row>
    <row r="22" spans="1:17" x14ac:dyDescent="0.25">
      <c r="J22" s="100"/>
      <c r="K22" s="101"/>
      <c r="L22" s="96"/>
      <c r="M22" s="96"/>
      <c r="N22" s="96"/>
      <c r="O22" s="96"/>
      <c r="P22" s="96"/>
      <c r="Q22" s="97"/>
    </row>
    <row r="23" spans="1:17" x14ac:dyDescent="0.25">
      <c r="B23" s="76"/>
      <c r="C23" s="76"/>
      <c r="D23" s="76"/>
      <c r="E23" s="76"/>
      <c r="F23" s="76"/>
      <c r="G23" s="76"/>
      <c r="H23" s="77"/>
      <c r="J23" s="100"/>
      <c r="K23" s="101"/>
      <c r="L23" s="96"/>
      <c r="M23" s="96"/>
      <c r="N23" s="96"/>
      <c r="O23" s="96"/>
      <c r="P23" s="96"/>
      <c r="Q23" s="97"/>
    </row>
    <row r="24" spans="1:17" x14ac:dyDescent="0.25">
      <c r="J24" s="100"/>
      <c r="K24" s="101"/>
      <c r="L24" s="96"/>
      <c r="M24" s="96"/>
      <c r="N24" s="96"/>
      <c r="O24" s="96"/>
      <c r="P24" s="96"/>
      <c r="Q24" s="97"/>
    </row>
    <row r="25" spans="1:17" x14ac:dyDescent="0.25">
      <c r="J25" s="100"/>
      <c r="K25" s="101"/>
      <c r="L25" s="96"/>
      <c r="M25" s="96"/>
      <c r="N25" s="96"/>
      <c r="O25" s="96"/>
      <c r="P25" s="96"/>
      <c r="Q25" s="97"/>
    </row>
    <row r="26" spans="1:17" x14ac:dyDescent="0.25">
      <c r="J26" s="91"/>
      <c r="K26" s="92"/>
      <c r="L26" s="96"/>
      <c r="M26" s="96"/>
      <c r="N26" s="96"/>
      <c r="O26" s="96"/>
      <c r="P26" s="96"/>
      <c r="Q26" s="97"/>
    </row>
    <row r="27" spans="1:17" x14ac:dyDescent="0.25">
      <c r="J27" s="91"/>
      <c r="K27" s="92"/>
      <c r="L27" s="96"/>
      <c r="M27" s="96"/>
      <c r="N27" s="96"/>
      <c r="O27" s="96"/>
      <c r="P27" s="96"/>
      <c r="Q27" s="97"/>
    </row>
    <row r="28" spans="1:17" x14ac:dyDescent="0.25">
      <c r="J28" s="100"/>
      <c r="K28" s="101"/>
      <c r="L28" s="96"/>
      <c r="M28" s="96"/>
      <c r="N28" s="96"/>
      <c r="O28" s="96"/>
      <c r="P28" s="96"/>
      <c r="Q28" s="97"/>
    </row>
    <row r="29" spans="1:17" x14ac:dyDescent="0.25">
      <c r="J29" s="100"/>
      <c r="K29" s="101"/>
      <c r="L29" s="96"/>
      <c r="M29" s="96"/>
      <c r="N29" s="96"/>
      <c r="O29" s="96"/>
      <c r="P29" s="96"/>
      <c r="Q29" s="97"/>
    </row>
    <row r="30" spans="1:17" x14ac:dyDescent="0.25">
      <c r="B30" s="76"/>
      <c r="C30" s="76"/>
      <c r="D30" s="76"/>
      <c r="E30" s="76"/>
      <c r="F30" s="76"/>
      <c r="G30" s="76"/>
      <c r="H30" s="77"/>
      <c r="J30" s="100"/>
      <c r="K30" s="101"/>
      <c r="L30" s="96"/>
      <c r="M30" s="96"/>
      <c r="N30" s="96"/>
      <c r="O30" s="96"/>
      <c r="P30" s="96"/>
      <c r="Q30" s="97"/>
    </row>
    <row r="31" spans="1:17" x14ac:dyDescent="0.25">
      <c r="B31" s="76"/>
      <c r="C31" s="76"/>
      <c r="D31" s="76"/>
      <c r="E31" s="76"/>
      <c r="F31" s="76"/>
      <c r="G31" s="76"/>
      <c r="H31" s="77"/>
      <c r="J31" s="100"/>
      <c r="K31" s="101"/>
      <c r="L31" s="96"/>
      <c r="M31" s="96"/>
      <c r="N31" s="96"/>
      <c r="O31" s="96"/>
      <c r="P31" s="96"/>
      <c r="Q31" s="97"/>
    </row>
    <row r="32" spans="1:17" x14ac:dyDescent="0.25">
      <c r="B32" s="76"/>
      <c r="C32" s="76"/>
      <c r="D32" s="76"/>
      <c r="E32" s="76"/>
      <c r="F32" s="76"/>
      <c r="G32" s="76"/>
      <c r="H32" s="77"/>
      <c r="J32" s="100"/>
      <c r="K32" s="101"/>
      <c r="L32" s="96"/>
      <c r="M32" s="96"/>
      <c r="N32" s="96"/>
      <c r="O32" s="96"/>
      <c r="P32" s="96"/>
      <c r="Q32" s="97"/>
    </row>
    <row r="33" spans="2:17" x14ac:dyDescent="0.25">
      <c r="J33" s="91"/>
      <c r="K33" s="92"/>
      <c r="L33" s="96"/>
      <c r="M33" s="96"/>
      <c r="N33" s="96"/>
      <c r="O33" s="96"/>
      <c r="P33" s="96"/>
      <c r="Q33" s="97"/>
    </row>
    <row r="34" spans="2:17" x14ac:dyDescent="0.25">
      <c r="J34" s="100"/>
      <c r="K34" s="101"/>
      <c r="L34" s="96"/>
      <c r="M34" s="96"/>
      <c r="N34" s="96"/>
      <c r="O34" s="96"/>
      <c r="P34" s="96"/>
      <c r="Q34" s="97"/>
    </row>
    <row r="35" spans="2:17" x14ac:dyDescent="0.25">
      <c r="J35" s="100"/>
      <c r="K35" s="101"/>
      <c r="L35" s="96"/>
      <c r="M35" s="96"/>
      <c r="N35" s="96"/>
      <c r="O35" s="96"/>
      <c r="P35" s="96"/>
      <c r="Q35" s="97"/>
    </row>
    <row r="36" spans="2:17" x14ac:dyDescent="0.25">
      <c r="J36" s="91"/>
      <c r="K36" s="92"/>
      <c r="L36" s="96"/>
      <c r="M36" s="96"/>
      <c r="N36" s="96"/>
      <c r="O36" s="96"/>
      <c r="P36" s="96"/>
      <c r="Q36" s="97"/>
    </row>
    <row r="37" spans="2:17" x14ac:dyDescent="0.25">
      <c r="J37" s="91"/>
      <c r="K37" s="92"/>
      <c r="L37" s="96"/>
      <c r="M37" s="96"/>
      <c r="N37" s="96"/>
      <c r="O37" s="96"/>
      <c r="P37" s="96"/>
      <c r="Q37" s="97"/>
    </row>
    <row r="38" spans="2:17" x14ac:dyDescent="0.25">
      <c r="J38" s="100"/>
      <c r="K38" s="101"/>
      <c r="L38" s="96"/>
      <c r="M38" s="96"/>
      <c r="N38" s="96"/>
      <c r="O38" s="96"/>
      <c r="P38" s="96"/>
      <c r="Q38" s="97"/>
    </row>
    <row r="39" spans="2:17" x14ac:dyDescent="0.25">
      <c r="J39" s="100"/>
      <c r="K39" s="101"/>
      <c r="L39" s="96"/>
      <c r="M39" s="96"/>
      <c r="N39" s="96"/>
      <c r="O39" s="96"/>
      <c r="P39" s="96"/>
      <c r="Q39" s="97"/>
    </row>
    <row r="40" spans="2:17" x14ac:dyDescent="0.25">
      <c r="J40" s="100"/>
      <c r="K40" s="101"/>
      <c r="L40" s="96"/>
      <c r="M40" s="96"/>
      <c r="N40" s="96"/>
      <c r="O40" s="96"/>
      <c r="P40" s="96"/>
      <c r="Q40" s="97"/>
    </row>
    <row r="41" spans="2:17" customFormat="1" x14ac:dyDescent="0.25">
      <c r="B41" s="76"/>
      <c r="C41" s="76"/>
      <c r="D41" s="76"/>
      <c r="E41" s="76"/>
      <c r="F41" s="76"/>
      <c r="G41" s="76"/>
      <c r="H41" s="77"/>
      <c r="J41" s="100"/>
      <c r="K41" s="101"/>
      <c r="L41" s="96"/>
      <c r="M41" s="96"/>
      <c r="N41" s="96"/>
      <c r="O41" s="96"/>
      <c r="P41" s="96"/>
      <c r="Q41" s="97"/>
    </row>
    <row r="42" spans="2:17" customFormat="1" x14ac:dyDescent="0.25">
      <c r="B42" s="76"/>
      <c r="C42" s="76"/>
      <c r="D42" s="76"/>
      <c r="E42" s="76"/>
      <c r="F42" s="76"/>
      <c r="G42" s="76"/>
      <c r="H42" s="77"/>
      <c r="J42" s="100"/>
      <c r="K42" s="101"/>
      <c r="L42" s="96"/>
      <c r="M42" s="96"/>
      <c r="N42" s="96"/>
      <c r="O42" s="96"/>
      <c r="P42" s="96"/>
      <c r="Q42" s="97"/>
    </row>
    <row r="43" spans="2:17" customFormat="1" x14ac:dyDescent="0.25">
      <c r="B43" s="76"/>
      <c r="C43" s="76"/>
      <c r="D43" s="76"/>
      <c r="E43" s="76"/>
      <c r="F43" s="76"/>
      <c r="G43" s="76"/>
      <c r="H43" s="77"/>
      <c r="J43" s="100"/>
      <c r="K43" s="101"/>
      <c r="L43" s="96"/>
      <c r="M43" s="96"/>
      <c r="N43" s="96"/>
      <c r="O43" s="96"/>
      <c r="P43" s="96"/>
      <c r="Q43" s="97"/>
    </row>
    <row r="44" spans="2:17" x14ac:dyDescent="0.25">
      <c r="J44" s="100"/>
      <c r="K44" s="101"/>
      <c r="L44" s="96"/>
      <c r="M44" s="96"/>
      <c r="N44" s="96"/>
      <c r="O44" s="96"/>
      <c r="P44" s="96"/>
      <c r="Q44" s="97"/>
    </row>
    <row r="45" spans="2:17" x14ac:dyDescent="0.25">
      <c r="J45" s="100"/>
      <c r="K45" s="101"/>
      <c r="L45" s="96"/>
      <c r="M45" s="96"/>
      <c r="N45" s="96"/>
      <c r="O45" s="96"/>
      <c r="P45" s="96"/>
      <c r="Q45" s="97"/>
    </row>
    <row r="46" spans="2:17" x14ac:dyDescent="0.25">
      <c r="J46" s="100"/>
      <c r="K46" s="101"/>
      <c r="L46" s="96"/>
      <c r="M46" s="96"/>
      <c r="N46" s="96"/>
      <c r="O46" s="96"/>
      <c r="P46" s="96"/>
      <c r="Q46" s="97"/>
    </row>
    <row r="47" spans="2:17" customFormat="1" x14ac:dyDescent="0.25">
      <c r="B47" s="76"/>
      <c r="C47" s="76"/>
      <c r="D47" s="76"/>
      <c r="E47" s="76"/>
      <c r="F47" s="76"/>
      <c r="G47" s="76"/>
      <c r="H47" s="77"/>
      <c r="J47" s="100"/>
      <c r="K47" s="101"/>
      <c r="L47" s="96"/>
      <c r="M47" s="96"/>
      <c r="N47" s="96"/>
      <c r="O47" s="96"/>
      <c r="P47" s="96"/>
      <c r="Q47" s="97"/>
    </row>
    <row r="48" spans="2:17" x14ac:dyDescent="0.25">
      <c r="J48" s="91"/>
      <c r="K48" s="92"/>
      <c r="L48" s="96"/>
      <c r="M48" s="96"/>
      <c r="N48" s="96"/>
      <c r="O48" s="96"/>
      <c r="P48" s="96"/>
      <c r="Q48" s="97"/>
    </row>
    <row r="49" spans="2:17" customFormat="1" x14ac:dyDescent="0.25">
      <c r="B49" s="76"/>
      <c r="C49" s="76"/>
      <c r="D49" s="76"/>
      <c r="E49" s="76"/>
      <c r="F49" s="76"/>
      <c r="G49" s="76"/>
      <c r="H49" s="77"/>
      <c r="J49" s="100"/>
      <c r="K49" s="101"/>
      <c r="L49" s="96"/>
      <c r="M49" s="96"/>
      <c r="N49" s="96"/>
      <c r="O49" s="96"/>
      <c r="P49" s="96"/>
      <c r="Q49" s="97"/>
    </row>
    <row r="50" spans="2:17" x14ac:dyDescent="0.25">
      <c r="J50" s="91"/>
      <c r="K50" s="92"/>
      <c r="L50" s="96"/>
      <c r="M50" s="96"/>
      <c r="N50" s="96"/>
      <c r="O50" s="96"/>
      <c r="P50" s="96"/>
      <c r="Q50" s="97"/>
    </row>
    <row r="51" spans="2:17" x14ac:dyDescent="0.25">
      <c r="J51" s="91"/>
      <c r="K51" s="92"/>
      <c r="L51" s="96"/>
      <c r="M51" s="96"/>
      <c r="N51" s="96"/>
      <c r="O51" s="96"/>
      <c r="P51" s="96"/>
      <c r="Q51" s="97"/>
    </row>
    <row r="52" spans="2:17" customFormat="1" x14ac:dyDescent="0.25">
      <c r="B52" s="76"/>
      <c r="C52" s="76"/>
      <c r="D52" s="76"/>
      <c r="E52" s="76"/>
      <c r="F52" s="76"/>
      <c r="G52" s="76"/>
      <c r="H52" s="77"/>
      <c r="J52" s="91"/>
      <c r="K52" s="92"/>
      <c r="L52" s="96"/>
      <c r="M52" s="96"/>
      <c r="N52" s="96"/>
      <c r="O52" s="96"/>
      <c r="P52" s="96"/>
      <c r="Q52" s="97"/>
    </row>
    <row r="53" spans="2:17" x14ac:dyDescent="0.25">
      <c r="J53" s="91"/>
      <c r="K53" s="92"/>
      <c r="L53" s="96"/>
      <c r="M53" s="96"/>
      <c r="N53" s="96"/>
      <c r="O53" s="96"/>
      <c r="P53" s="96"/>
      <c r="Q53" s="97"/>
    </row>
    <row r="54" spans="2:17" x14ac:dyDescent="0.25">
      <c r="J54" s="91"/>
      <c r="K54" s="92"/>
      <c r="L54" s="96"/>
      <c r="M54" s="96"/>
      <c r="N54" s="96"/>
      <c r="O54" s="96"/>
      <c r="P54" s="96"/>
      <c r="Q54" s="97"/>
    </row>
    <row r="55" spans="2:17" x14ac:dyDescent="0.25">
      <c r="J55" s="91"/>
      <c r="K55" s="92"/>
      <c r="L55" s="96"/>
      <c r="M55" s="96"/>
      <c r="N55" s="96"/>
      <c r="O55" s="96"/>
      <c r="P55" s="96"/>
      <c r="Q55" s="97"/>
    </row>
    <row r="56" spans="2:17" customFormat="1" x14ac:dyDescent="0.25">
      <c r="B56" s="76"/>
      <c r="C56" s="76"/>
      <c r="D56" s="76"/>
      <c r="E56" s="76"/>
      <c r="F56" s="76"/>
      <c r="G56" s="76"/>
      <c r="H56" s="77"/>
      <c r="J56" s="100"/>
      <c r="K56" s="101"/>
      <c r="L56" s="96"/>
      <c r="M56" s="96"/>
      <c r="N56" s="96"/>
      <c r="O56" s="96"/>
      <c r="P56" s="96"/>
      <c r="Q56" s="97"/>
    </row>
    <row r="57" spans="2:17" x14ac:dyDescent="0.25">
      <c r="J57" s="100"/>
      <c r="K57" s="101"/>
      <c r="L57" s="96"/>
      <c r="M57" s="96"/>
      <c r="N57" s="96"/>
      <c r="O57" s="96"/>
      <c r="P57" s="96"/>
      <c r="Q57" s="97"/>
    </row>
    <row r="58" spans="2:17" x14ac:dyDescent="0.25">
      <c r="J58" s="100"/>
      <c r="K58" s="101"/>
      <c r="L58" s="96"/>
      <c r="M58" s="96"/>
      <c r="N58" s="96"/>
      <c r="O58" s="96"/>
      <c r="P58" s="96"/>
      <c r="Q58" s="97"/>
    </row>
    <row r="59" spans="2:17" x14ac:dyDescent="0.25">
      <c r="J59" s="100"/>
      <c r="K59" s="101"/>
      <c r="L59" s="96"/>
      <c r="M59" s="96"/>
      <c r="N59" s="96"/>
      <c r="O59" s="96"/>
      <c r="P59" s="96"/>
      <c r="Q59" s="97"/>
    </row>
    <row r="60" spans="2:17" x14ac:dyDescent="0.25">
      <c r="J60" s="100"/>
      <c r="K60" s="101"/>
      <c r="L60" s="96"/>
      <c r="M60" s="96"/>
      <c r="N60" s="96"/>
      <c r="O60" s="96"/>
      <c r="P60" s="96"/>
      <c r="Q60" s="97"/>
    </row>
    <row r="61" spans="2:17" x14ac:dyDescent="0.25">
      <c r="J61" s="100"/>
      <c r="K61" s="101"/>
      <c r="L61" s="96"/>
      <c r="M61" s="96"/>
      <c r="N61" s="96"/>
      <c r="O61" s="96"/>
      <c r="P61" s="96"/>
      <c r="Q61" s="97"/>
    </row>
    <row r="62" spans="2:17" x14ac:dyDescent="0.25">
      <c r="J62" s="91"/>
      <c r="K62" s="92"/>
      <c r="L62" s="96"/>
      <c r="M62" s="96"/>
      <c r="N62" s="96"/>
      <c r="O62" s="96"/>
      <c r="P62" s="96"/>
      <c r="Q62" s="97"/>
    </row>
    <row r="63" spans="2:17" x14ac:dyDescent="0.25">
      <c r="J63" s="91"/>
      <c r="K63" s="92"/>
      <c r="L63" s="96"/>
      <c r="M63" s="96"/>
      <c r="N63" s="96"/>
      <c r="O63" s="96"/>
      <c r="P63" s="96"/>
      <c r="Q63" s="97"/>
    </row>
    <row r="64" spans="2:17" x14ac:dyDescent="0.25">
      <c r="J64" s="91"/>
      <c r="K64" s="92"/>
      <c r="L64" s="96"/>
      <c r="M64" s="96"/>
      <c r="N64" s="96"/>
      <c r="O64" s="96"/>
      <c r="P64" s="96"/>
      <c r="Q64" s="97"/>
    </row>
    <row r="65" spans="2:17" x14ac:dyDescent="0.25">
      <c r="J65" s="91"/>
      <c r="K65" s="92"/>
      <c r="L65" s="96"/>
      <c r="M65" s="96"/>
      <c r="N65" s="96"/>
      <c r="O65" s="96"/>
      <c r="P65" s="96"/>
      <c r="Q65" s="97"/>
    </row>
    <row r="66" spans="2:17" x14ac:dyDescent="0.25">
      <c r="J66" s="91"/>
      <c r="K66" s="92"/>
      <c r="L66" s="96"/>
      <c r="M66" s="96"/>
      <c r="N66" s="96"/>
      <c r="O66" s="96"/>
      <c r="P66" s="96"/>
      <c r="Q66" s="97"/>
    </row>
    <row r="67" spans="2:17" customFormat="1" x14ac:dyDescent="0.25">
      <c r="B67" s="76"/>
      <c r="C67" s="76"/>
      <c r="D67" s="76"/>
      <c r="E67" s="76"/>
      <c r="F67" s="76"/>
      <c r="G67" s="76"/>
      <c r="H67" s="77"/>
      <c r="J67" s="91"/>
      <c r="K67" s="92"/>
      <c r="L67" s="96"/>
      <c r="M67" s="96"/>
      <c r="N67" s="96"/>
      <c r="O67" s="96"/>
      <c r="P67" s="96"/>
      <c r="Q67" s="97"/>
    </row>
    <row r="68" spans="2:17" customFormat="1" x14ac:dyDescent="0.25">
      <c r="B68" s="76"/>
      <c r="C68" s="76"/>
      <c r="D68" s="76"/>
      <c r="E68" s="76"/>
      <c r="F68" s="76"/>
      <c r="G68" s="76"/>
      <c r="H68" s="77"/>
      <c r="J68" s="91"/>
      <c r="K68" s="92"/>
      <c r="L68" s="96"/>
      <c r="M68" s="96"/>
      <c r="N68" s="96"/>
      <c r="O68" s="96"/>
      <c r="P68" s="96"/>
      <c r="Q68" s="97"/>
    </row>
    <row r="69" spans="2:17" customFormat="1" x14ac:dyDescent="0.25">
      <c r="B69" s="76"/>
      <c r="C69" s="76"/>
      <c r="D69" s="76"/>
      <c r="E69" s="76"/>
      <c r="F69" s="76"/>
      <c r="G69" s="76"/>
      <c r="H69" s="77"/>
      <c r="J69" s="100"/>
      <c r="K69" s="101"/>
      <c r="L69" s="96"/>
      <c r="M69" s="96"/>
      <c r="N69" s="96"/>
      <c r="O69" s="96"/>
      <c r="P69" s="96"/>
      <c r="Q69" s="97"/>
    </row>
    <row r="70" spans="2:17" x14ac:dyDescent="0.25">
      <c r="J70" s="91"/>
      <c r="K70" s="92"/>
      <c r="L70" s="96"/>
      <c r="M70" s="96"/>
      <c r="N70" s="96"/>
      <c r="O70" s="96"/>
      <c r="P70" s="96"/>
      <c r="Q70" s="97"/>
    </row>
    <row r="71" spans="2:17" x14ac:dyDescent="0.25">
      <c r="J71" s="91"/>
      <c r="K71" s="92"/>
      <c r="L71" s="96"/>
      <c r="M71" s="96"/>
      <c r="N71" s="96"/>
      <c r="O71" s="96"/>
      <c r="P71" s="96"/>
      <c r="Q71" s="97"/>
    </row>
    <row r="72" spans="2:17" customFormat="1" x14ac:dyDescent="0.25">
      <c r="B72" s="76"/>
      <c r="C72" s="76"/>
      <c r="D72" s="76"/>
      <c r="E72" s="76"/>
      <c r="F72" s="76"/>
      <c r="G72" s="76"/>
      <c r="H72" s="77"/>
      <c r="J72" s="91"/>
      <c r="K72" s="92"/>
      <c r="L72" s="96"/>
      <c r="M72" s="96"/>
      <c r="N72" s="96"/>
      <c r="O72" s="96"/>
      <c r="P72" s="96"/>
      <c r="Q72" s="97"/>
    </row>
    <row r="73" spans="2:17" customFormat="1" x14ac:dyDescent="0.25">
      <c r="B73" s="76"/>
      <c r="C73" s="76"/>
      <c r="D73" s="76"/>
      <c r="E73" s="76"/>
      <c r="F73" s="76"/>
      <c r="G73" s="76"/>
      <c r="H73" s="77"/>
      <c r="J73" s="100"/>
      <c r="K73" s="101"/>
      <c r="L73" s="96"/>
      <c r="M73" s="96"/>
      <c r="N73" s="96"/>
      <c r="O73" s="96"/>
      <c r="P73" s="96"/>
      <c r="Q73" s="97"/>
    </row>
    <row r="74" spans="2:17" x14ac:dyDescent="0.25">
      <c r="J74" s="91"/>
      <c r="K74" s="92"/>
      <c r="L74" s="96"/>
      <c r="M74" s="96"/>
      <c r="N74" s="96"/>
      <c r="O74" s="96"/>
      <c r="P74" s="96"/>
      <c r="Q74" s="97"/>
    </row>
    <row r="75" spans="2:17" x14ac:dyDescent="0.25">
      <c r="J75" s="91"/>
      <c r="K75" s="92"/>
      <c r="L75" s="96"/>
      <c r="M75" s="96"/>
      <c r="N75" s="96"/>
      <c r="O75" s="96"/>
      <c r="P75" s="96"/>
      <c r="Q75" s="97"/>
    </row>
    <row r="76" spans="2:17" x14ac:dyDescent="0.25">
      <c r="J76" s="91"/>
      <c r="K76" s="92"/>
      <c r="L76" s="96"/>
      <c r="M76" s="96"/>
      <c r="N76" s="96"/>
      <c r="O76" s="96"/>
      <c r="P76" s="96"/>
      <c r="Q76" s="97"/>
    </row>
    <row r="77" spans="2:17" customFormat="1" x14ac:dyDescent="0.25">
      <c r="B77" s="76"/>
      <c r="C77" s="76"/>
      <c r="D77" s="76"/>
      <c r="E77" s="76"/>
      <c r="F77" s="76"/>
      <c r="G77" s="76"/>
      <c r="H77" s="77"/>
      <c r="J77" s="91"/>
      <c r="K77" s="92"/>
      <c r="L77" s="96"/>
      <c r="M77" s="96"/>
      <c r="N77" s="96"/>
      <c r="O77" s="96"/>
      <c r="P77" s="96"/>
      <c r="Q77" s="97"/>
    </row>
    <row r="78" spans="2:17" customFormat="1" x14ac:dyDescent="0.25">
      <c r="B78" s="76"/>
      <c r="C78" s="76"/>
      <c r="D78" s="76"/>
      <c r="E78" s="76"/>
      <c r="F78" s="76"/>
      <c r="G78" s="76"/>
      <c r="H78" s="77"/>
      <c r="J78" s="91"/>
      <c r="K78" s="92"/>
      <c r="L78" s="96"/>
      <c r="M78" s="96"/>
      <c r="N78" s="96"/>
      <c r="O78" s="96"/>
      <c r="P78" s="96"/>
      <c r="Q78" s="97"/>
    </row>
    <row r="79" spans="2:17" x14ac:dyDescent="0.25">
      <c r="J79" s="100"/>
      <c r="K79" s="101"/>
      <c r="L79" s="96"/>
      <c r="M79" s="96"/>
      <c r="N79" s="96"/>
      <c r="O79" s="96"/>
      <c r="P79" s="96"/>
      <c r="Q79" s="97"/>
    </row>
    <row r="80" spans="2:17" x14ac:dyDescent="0.25">
      <c r="J80" s="91"/>
      <c r="K80" s="92"/>
      <c r="L80" s="96"/>
      <c r="M80" s="96"/>
      <c r="N80" s="96"/>
      <c r="O80" s="96"/>
      <c r="P80" s="96"/>
      <c r="Q80" s="97"/>
    </row>
    <row r="81" spans="2:17" x14ac:dyDescent="0.25">
      <c r="J81" s="100"/>
      <c r="K81" s="101"/>
      <c r="L81" s="96"/>
      <c r="M81" s="96"/>
      <c r="N81" s="96"/>
      <c r="O81" s="96"/>
      <c r="P81" s="96"/>
      <c r="Q81" s="97"/>
    </row>
    <row r="82" spans="2:17" x14ac:dyDescent="0.25">
      <c r="J82" s="100"/>
      <c r="K82" s="101"/>
      <c r="L82" s="96"/>
      <c r="M82" s="96"/>
      <c r="N82" s="96"/>
      <c r="O82" s="96"/>
      <c r="P82" s="96"/>
      <c r="Q82" s="97"/>
    </row>
    <row r="83" spans="2:17" customFormat="1" x14ac:dyDescent="0.25">
      <c r="B83" s="76"/>
      <c r="C83" s="76"/>
      <c r="D83" s="76"/>
      <c r="E83" s="76"/>
      <c r="F83" s="76"/>
      <c r="G83" s="76"/>
      <c r="H83" s="77"/>
      <c r="J83" s="100"/>
      <c r="K83" s="101"/>
      <c r="L83" s="96"/>
      <c r="M83" s="96"/>
      <c r="N83" s="96"/>
      <c r="O83" s="96"/>
      <c r="P83" s="96"/>
      <c r="Q83" s="97"/>
    </row>
    <row r="84" spans="2:17" x14ac:dyDescent="0.25">
      <c r="J84" s="100"/>
      <c r="K84" s="101"/>
      <c r="L84" s="96"/>
      <c r="M84" s="96"/>
      <c r="N84" s="96"/>
      <c r="O84" s="96"/>
      <c r="P84" s="96"/>
      <c r="Q84" s="97"/>
    </row>
    <row r="85" spans="2:17" x14ac:dyDescent="0.25">
      <c r="J85" s="100"/>
      <c r="K85" s="101"/>
      <c r="L85" s="96"/>
      <c r="M85" s="96"/>
      <c r="N85" s="96"/>
      <c r="O85" s="96"/>
      <c r="P85" s="96"/>
      <c r="Q85" s="97"/>
    </row>
    <row r="86" spans="2:17" x14ac:dyDescent="0.25">
      <c r="J86" s="100"/>
      <c r="K86" s="101"/>
      <c r="L86" s="96"/>
      <c r="M86" s="96"/>
      <c r="N86" s="96"/>
      <c r="O86" s="96"/>
      <c r="P86" s="96"/>
      <c r="Q86" s="97"/>
    </row>
    <row r="87" spans="2:17" x14ac:dyDescent="0.25">
      <c r="J87" s="91"/>
      <c r="K87" s="92"/>
      <c r="L87" s="96"/>
      <c r="M87" s="96"/>
      <c r="N87" s="96"/>
      <c r="O87" s="96"/>
      <c r="P87" s="96"/>
      <c r="Q87" s="97"/>
    </row>
    <row r="88" spans="2:17" x14ac:dyDescent="0.25">
      <c r="J88" s="91"/>
      <c r="K88" s="92"/>
      <c r="L88" s="96"/>
      <c r="M88" s="96"/>
      <c r="N88" s="96"/>
      <c r="O88" s="96"/>
      <c r="P88" s="96"/>
      <c r="Q88" s="97"/>
    </row>
    <row r="89" spans="2:17" x14ac:dyDescent="0.25">
      <c r="J89" s="100"/>
      <c r="K89" s="101"/>
      <c r="L89" s="96"/>
      <c r="M89" s="96"/>
      <c r="N89" s="96"/>
      <c r="O89" s="96"/>
      <c r="P89" s="96"/>
      <c r="Q89" s="97"/>
    </row>
    <row r="90" spans="2:17" x14ac:dyDescent="0.25">
      <c r="J90" s="100"/>
      <c r="K90" s="101"/>
      <c r="L90" s="96"/>
      <c r="M90" s="96"/>
      <c r="N90" s="96"/>
      <c r="O90" s="96"/>
      <c r="P90" s="96"/>
      <c r="Q90" s="97"/>
    </row>
    <row r="91" spans="2:17" customFormat="1" x14ac:dyDescent="0.25">
      <c r="B91" s="76"/>
      <c r="C91" s="76"/>
      <c r="D91" s="76"/>
      <c r="E91" s="76"/>
      <c r="F91" s="76"/>
      <c r="G91" s="76"/>
      <c r="H91" s="77"/>
      <c r="J91" s="100"/>
      <c r="K91" s="101"/>
      <c r="L91" s="96"/>
      <c r="M91" s="96"/>
      <c r="N91" s="96"/>
      <c r="O91" s="96"/>
      <c r="P91" s="96"/>
      <c r="Q91" s="97"/>
    </row>
    <row r="92" spans="2:17" x14ac:dyDescent="0.25">
      <c r="J92" s="91"/>
      <c r="K92" s="92"/>
      <c r="L92" s="96"/>
      <c r="M92" s="96"/>
      <c r="N92" s="96"/>
      <c r="O92" s="96"/>
      <c r="P92" s="96"/>
      <c r="Q92" s="97"/>
    </row>
    <row r="93" spans="2:17" x14ac:dyDescent="0.25">
      <c r="J93" s="91"/>
      <c r="K93" s="92"/>
      <c r="L93" s="96"/>
      <c r="M93" s="96"/>
      <c r="N93" s="96"/>
      <c r="O93" s="96"/>
      <c r="P93" s="96"/>
      <c r="Q93" s="97"/>
    </row>
    <row r="94" spans="2:17" x14ac:dyDescent="0.25">
      <c r="J94" s="91"/>
      <c r="K94" s="92"/>
      <c r="L94" s="96"/>
      <c r="M94" s="96"/>
      <c r="N94" s="96"/>
      <c r="O94" s="96"/>
      <c r="P94" s="96"/>
      <c r="Q94" s="97"/>
    </row>
    <row r="95" spans="2:17" x14ac:dyDescent="0.25">
      <c r="J95" s="100"/>
      <c r="K95" s="101"/>
      <c r="L95" s="96"/>
      <c r="M95" s="96"/>
      <c r="N95" s="96"/>
      <c r="O95" s="96"/>
      <c r="P95" s="96"/>
      <c r="Q95" s="97"/>
    </row>
    <row r="96" spans="2:17" x14ac:dyDescent="0.25">
      <c r="J96" s="91"/>
      <c r="K96" s="92"/>
      <c r="L96" s="96"/>
      <c r="M96" s="96"/>
      <c r="N96" s="96"/>
      <c r="O96" s="96"/>
      <c r="P96" s="96"/>
      <c r="Q96" s="97"/>
    </row>
    <row r="97" spans="2:17" customFormat="1" x14ac:dyDescent="0.25">
      <c r="B97" s="76"/>
      <c r="C97" s="76"/>
      <c r="D97" s="76"/>
      <c r="E97" s="76"/>
      <c r="F97" s="76"/>
      <c r="G97" s="76"/>
      <c r="H97" s="77"/>
      <c r="J97" s="100"/>
      <c r="K97" s="101"/>
      <c r="L97" s="96"/>
      <c r="M97" s="96"/>
      <c r="N97" s="96"/>
      <c r="O97" s="96"/>
      <c r="P97" s="96"/>
      <c r="Q97" s="97"/>
    </row>
    <row r="98" spans="2:17" customFormat="1" x14ac:dyDescent="0.25">
      <c r="B98" s="76"/>
      <c r="C98" s="76"/>
      <c r="D98" s="76"/>
      <c r="E98" s="76"/>
      <c r="F98" s="76"/>
      <c r="G98" s="76"/>
      <c r="H98" s="77"/>
      <c r="J98" s="100"/>
      <c r="K98" s="101"/>
      <c r="L98" s="96"/>
      <c r="M98" s="96"/>
      <c r="N98" s="96"/>
      <c r="O98" s="96"/>
      <c r="P98" s="96"/>
      <c r="Q98" s="97"/>
    </row>
    <row r="99" spans="2:17" customFormat="1" x14ac:dyDescent="0.25">
      <c r="B99" s="76"/>
      <c r="C99" s="76"/>
      <c r="D99" s="76"/>
      <c r="E99" s="76"/>
      <c r="F99" s="76"/>
      <c r="G99" s="76"/>
      <c r="H99" s="77"/>
      <c r="J99" s="100"/>
      <c r="K99" s="101"/>
      <c r="L99" s="96"/>
      <c r="M99" s="96"/>
      <c r="N99" s="96"/>
      <c r="O99" s="96"/>
      <c r="P99" s="96"/>
      <c r="Q99" s="97"/>
    </row>
    <row r="100" spans="2:17" customFormat="1" x14ac:dyDescent="0.25">
      <c r="B100" s="76"/>
      <c r="C100" s="76"/>
      <c r="D100" s="76"/>
      <c r="E100" s="76"/>
      <c r="F100" s="76"/>
      <c r="G100" s="76"/>
      <c r="H100" s="77"/>
      <c r="J100" s="91"/>
      <c r="K100" s="92"/>
      <c r="L100" s="96"/>
      <c r="M100" s="96"/>
      <c r="N100" s="96"/>
      <c r="O100" s="96"/>
      <c r="P100" s="96"/>
      <c r="Q100" s="97"/>
    </row>
    <row r="101" spans="2:17" x14ac:dyDescent="0.25">
      <c r="J101" s="100"/>
      <c r="K101" s="101"/>
      <c r="L101" s="96"/>
      <c r="M101" s="96"/>
      <c r="N101" s="96"/>
      <c r="O101" s="96"/>
      <c r="P101" s="96"/>
      <c r="Q101" s="97"/>
    </row>
    <row r="102" spans="2:17" x14ac:dyDescent="0.25">
      <c r="J102" s="100"/>
      <c r="K102" s="101"/>
      <c r="L102" s="96"/>
      <c r="M102" s="96"/>
      <c r="N102" s="96"/>
      <c r="O102" s="96"/>
      <c r="P102" s="96"/>
      <c r="Q102" s="97"/>
    </row>
    <row r="103" spans="2:17" x14ac:dyDescent="0.25">
      <c r="J103" s="91"/>
      <c r="K103" s="92"/>
      <c r="L103" s="96"/>
      <c r="M103" s="96"/>
      <c r="N103" s="96"/>
      <c r="O103" s="96"/>
      <c r="P103" s="96"/>
      <c r="Q103" s="97"/>
    </row>
    <row r="104" spans="2:17" customFormat="1" x14ac:dyDescent="0.25">
      <c r="B104" s="76"/>
      <c r="C104" s="76"/>
      <c r="D104" s="76"/>
      <c r="E104" s="76"/>
      <c r="F104" s="76"/>
      <c r="G104" s="76"/>
      <c r="H104" s="77"/>
      <c r="J104" s="100"/>
      <c r="K104" s="101"/>
      <c r="L104" s="96"/>
      <c r="M104" s="96"/>
      <c r="N104" s="96"/>
      <c r="O104" s="96"/>
      <c r="P104" s="96"/>
      <c r="Q104" s="97"/>
    </row>
    <row r="105" spans="2:17" customFormat="1" x14ac:dyDescent="0.25">
      <c r="B105" s="76"/>
      <c r="C105" s="76"/>
      <c r="D105" s="76"/>
      <c r="E105" s="76"/>
      <c r="F105" s="76"/>
      <c r="G105" s="76"/>
      <c r="H105" s="77"/>
      <c r="J105" s="100"/>
      <c r="K105" s="101"/>
      <c r="L105" s="96"/>
      <c r="M105" s="96"/>
      <c r="N105" s="96"/>
      <c r="O105" s="96"/>
      <c r="P105" s="96"/>
      <c r="Q105" s="97"/>
    </row>
    <row r="106" spans="2:17" customFormat="1" x14ac:dyDescent="0.25">
      <c r="B106" s="76"/>
      <c r="C106" s="76"/>
      <c r="D106" s="76"/>
      <c r="E106" s="76"/>
      <c r="F106" s="76"/>
      <c r="G106" s="76"/>
      <c r="H106" s="77"/>
      <c r="J106" s="100"/>
      <c r="K106" s="101"/>
      <c r="L106" s="96"/>
      <c r="M106" s="96"/>
      <c r="N106" s="96"/>
      <c r="O106" s="96"/>
      <c r="P106" s="96"/>
      <c r="Q106" s="97"/>
    </row>
    <row r="107" spans="2:17" x14ac:dyDescent="0.25">
      <c r="J107" s="91"/>
      <c r="K107" s="92"/>
      <c r="L107" s="96"/>
      <c r="M107" s="96"/>
      <c r="N107" s="96"/>
      <c r="O107" s="96"/>
      <c r="P107" s="96"/>
      <c r="Q107" s="97"/>
    </row>
    <row r="108" spans="2:17" customFormat="1" x14ac:dyDescent="0.25">
      <c r="B108" s="76"/>
      <c r="C108" s="76"/>
      <c r="D108" s="76"/>
      <c r="E108" s="76"/>
      <c r="F108" s="76"/>
      <c r="G108" s="76"/>
      <c r="H108" s="77"/>
      <c r="J108" s="91"/>
      <c r="K108" s="92"/>
      <c r="L108" s="96"/>
      <c r="M108" s="96"/>
      <c r="N108" s="96"/>
      <c r="O108" s="96"/>
      <c r="P108" s="96"/>
      <c r="Q108" s="97"/>
    </row>
    <row r="109" spans="2:17" customFormat="1" x14ac:dyDescent="0.25">
      <c r="B109" s="76"/>
      <c r="C109" s="76"/>
      <c r="D109" s="76"/>
      <c r="E109" s="76"/>
      <c r="F109" s="76"/>
      <c r="G109" s="76"/>
      <c r="H109" s="77"/>
      <c r="J109" s="91"/>
      <c r="K109" s="92"/>
      <c r="L109" s="96"/>
      <c r="M109" s="96"/>
      <c r="N109" s="96"/>
      <c r="O109" s="96"/>
      <c r="P109" s="96"/>
      <c r="Q109" s="97"/>
    </row>
    <row r="110" spans="2:17" customFormat="1" x14ac:dyDescent="0.25">
      <c r="B110" s="76"/>
      <c r="C110" s="76"/>
      <c r="D110" s="76"/>
      <c r="E110" s="76"/>
      <c r="F110" s="76"/>
      <c r="G110" s="76"/>
      <c r="H110" s="77"/>
      <c r="J110" s="91"/>
      <c r="K110" s="92"/>
      <c r="L110" s="96"/>
      <c r="M110" s="96"/>
      <c r="N110" s="96"/>
      <c r="O110" s="96"/>
      <c r="P110" s="96"/>
      <c r="Q110" s="97"/>
    </row>
    <row r="111" spans="2:17" x14ac:dyDescent="0.25">
      <c r="J111" s="91"/>
      <c r="K111" s="92"/>
      <c r="L111" s="96"/>
      <c r="M111" s="96"/>
      <c r="N111" s="96"/>
      <c r="O111" s="96"/>
      <c r="P111" s="96"/>
      <c r="Q111" s="97"/>
    </row>
    <row r="112" spans="2:17" customFormat="1" x14ac:dyDescent="0.25">
      <c r="B112" s="76"/>
      <c r="C112" s="76"/>
      <c r="D112" s="76"/>
      <c r="E112" s="76"/>
      <c r="F112" s="76"/>
      <c r="G112" s="76"/>
      <c r="H112" s="77"/>
      <c r="J112" s="91"/>
      <c r="K112" s="92"/>
      <c r="L112" s="96"/>
      <c r="M112" s="96"/>
      <c r="N112" s="96"/>
      <c r="O112" s="96"/>
      <c r="P112" s="96"/>
      <c r="Q112" s="97"/>
    </row>
    <row r="113" spans="2:17" customFormat="1" x14ac:dyDescent="0.25">
      <c r="B113" s="76"/>
      <c r="C113" s="76"/>
      <c r="D113" s="76"/>
      <c r="E113" s="76"/>
      <c r="F113" s="76"/>
      <c r="G113" s="76"/>
      <c r="H113" s="77"/>
      <c r="J113" s="91"/>
      <c r="K113" s="92"/>
      <c r="L113" s="96"/>
      <c r="M113" s="96"/>
      <c r="N113" s="96"/>
      <c r="O113" s="96"/>
      <c r="P113" s="96"/>
      <c r="Q113" s="97"/>
    </row>
    <row r="114" spans="2:17" x14ac:dyDescent="0.25">
      <c r="J114" s="91"/>
      <c r="K114" s="92"/>
      <c r="L114" s="96"/>
      <c r="M114" s="96"/>
      <c r="N114" s="96"/>
      <c r="O114" s="96"/>
      <c r="P114" s="96"/>
      <c r="Q114" s="97"/>
    </row>
    <row r="115" spans="2:17" x14ac:dyDescent="0.25">
      <c r="J115" s="91"/>
      <c r="K115" s="92"/>
      <c r="L115" s="96"/>
      <c r="M115" s="96"/>
      <c r="N115" s="96"/>
      <c r="O115" s="96"/>
      <c r="P115" s="96"/>
      <c r="Q115" s="97"/>
    </row>
    <row r="116" spans="2:17" x14ac:dyDescent="0.25">
      <c r="J116" s="91"/>
      <c r="K116" s="92"/>
      <c r="L116" s="96"/>
      <c r="M116" s="96"/>
      <c r="N116" s="96"/>
      <c r="O116" s="96"/>
      <c r="P116" s="96"/>
      <c r="Q116" s="97"/>
    </row>
    <row r="117" spans="2:17" x14ac:dyDescent="0.25">
      <c r="J117" s="91"/>
      <c r="K117" s="92"/>
      <c r="L117" s="96"/>
      <c r="M117" s="96"/>
      <c r="N117" s="96"/>
      <c r="O117" s="96"/>
      <c r="P117" s="96"/>
      <c r="Q117" s="97"/>
    </row>
    <row r="118" spans="2:17" x14ac:dyDescent="0.25">
      <c r="J118" s="91"/>
      <c r="K118" s="92"/>
      <c r="L118" s="96"/>
      <c r="M118" s="96"/>
      <c r="N118" s="96"/>
      <c r="O118" s="96"/>
      <c r="P118" s="96"/>
      <c r="Q118" s="97"/>
    </row>
    <row r="119" spans="2:17" customFormat="1" x14ac:dyDescent="0.25">
      <c r="B119" s="76"/>
      <c r="C119" s="76"/>
      <c r="D119" s="76"/>
      <c r="E119" s="76"/>
      <c r="F119" s="76"/>
      <c r="G119" s="76"/>
      <c r="H119" s="77"/>
      <c r="J119" s="91"/>
      <c r="K119" s="92"/>
      <c r="L119" s="96"/>
      <c r="M119" s="96"/>
      <c r="N119" s="96"/>
      <c r="O119" s="96"/>
      <c r="P119" s="96"/>
      <c r="Q119" s="97"/>
    </row>
    <row r="120" spans="2:17" customFormat="1" x14ac:dyDescent="0.25">
      <c r="B120" s="76"/>
      <c r="C120" s="76"/>
      <c r="D120" s="76"/>
      <c r="E120" s="76"/>
      <c r="F120" s="76"/>
      <c r="G120" s="76"/>
      <c r="H120" s="77"/>
      <c r="J120" s="100"/>
      <c r="K120" s="101"/>
      <c r="L120" s="96"/>
      <c r="M120" s="96"/>
      <c r="N120" s="96"/>
      <c r="O120" s="96"/>
      <c r="P120" s="96"/>
      <c r="Q120" s="97"/>
    </row>
    <row r="121" spans="2:17" x14ac:dyDescent="0.25">
      <c r="J121" s="100"/>
      <c r="K121" s="101"/>
      <c r="L121" s="96"/>
      <c r="M121" s="96"/>
      <c r="N121" s="96"/>
      <c r="O121" s="96"/>
      <c r="P121" s="96"/>
      <c r="Q121" s="97"/>
    </row>
    <row r="122" spans="2:17" customFormat="1" x14ac:dyDescent="0.25">
      <c r="B122" s="76"/>
      <c r="C122" s="76"/>
      <c r="D122" s="76"/>
      <c r="E122" s="76"/>
      <c r="F122" s="76"/>
      <c r="G122" s="76"/>
      <c r="H122" s="77"/>
      <c r="J122" s="100"/>
      <c r="K122" s="101"/>
      <c r="L122" s="96"/>
      <c r="M122" s="96"/>
      <c r="N122" s="96"/>
      <c r="O122" s="96"/>
      <c r="P122" s="96"/>
      <c r="Q122" s="97"/>
    </row>
    <row r="123" spans="2:17" customFormat="1" x14ac:dyDescent="0.25">
      <c r="B123" s="76"/>
      <c r="C123" s="76"/>
      <c r="D123" s="76"/>
      <c r="E123" s="76"/>
      <c r="F123" s="76"/>
      <c r="G123" s="76"/>
      <c r="H123" s="77"/>
      <c r="J123" s="100"/>
      <c r="K123" s="101"/>
      <c r="L123" s="96"/>
      <c r="M123" s="96"/>
      <c r="N123" s="96"/>
      <c r="O123" s="96"/>
      <c r="P123" s="96"/>
      <c r="Q123" s="97"/>
    </row>
    <row r="124" spans="2:17" customFormat="1" x14ac:dyDescent="0.25">
      <c r="B124" s="76"/>
      <c r="C124" s="76"/>
      <c r="D124" s="76"/>
      <c r="E124" s="76"/>
      <c r="F124" s="76"/>
      <c r="G124" s="76"/>
      <c r="H124" s="77"/>
      <c r="J124" s="100"/>
      <c r="K124" s="101"/>
      <c r="L124" s="96"/>
      <c r="M124" s="96"/>
      <c r="N124" s="96"/>
      <c r="O124" s="96"/>
      <c r="P124" s="96"/>
      <c r="Q124" s="97"/>
    </row>
    <row r="125" spans="2:17" customFormat="1" x14ac:dyDescent="0.25">
      <c r="B125" s="76"/>
      <c r="C125" s="76"/>
      <c r="D125" s="76"/>
      <c r="E125" s="76"/>
      <c r="F125" s="76"/>
      <c r="G125" s="76"/>
      <c r="H125" s="77"/>
      <c r="J125" s="91"/>
      <c r="K125" s="92"/>
      <c r="L125" s="96"/>
      <c r="M125" s="96"/>
      <c r="N125" s="96"/>
      <c r="O125" s="96"/>
      <c r="P125" s="96"/>
      <c r="Q125" s="97"/>
    </row>
    <row r="126" spans="2:17" customFormat="1" x14ac:dyDescent="0.25">
      <c r="B126" s="76"/>
      <c r="C126" s="76"/>
      <c r="D126" s="76"/>
      <c r="E126" s="76"/>
      <c r="F126" s="76"/>
      <c r="G126" s="76"/>
      <c r="H126" s="77"/>
      <c r="J126" s="100"/>
      <c r="K126" s="101"/>
      <c r="L126" s="96"/>
      <c r="M126" s="96"/>
      <c r="N126" s="96"/>
      <c r="O126" s="96"/>
      <c r="P126" s="96"/>
      <c r="Q126" s="97"/>
    </row>
    <row r="127" spans="2:17" customFormat="1" x14ac:dyDescent="0.25">
      <c r="B127" s="76"/>
      <c r="C127" s="76"/>
      <c r="D127" s="76"/>
      <c r="E127" s="76"/>
      <c r="F127" s="76"/>
      <c r="G127" s="76"/>
      <c r="H127" s="77"/>
      <c r="J127" s="100"/>
      <c r="K127" s="101"/>
      <c r="L127" s="96"/>
      <c r="M127" s="96"/>
      <c r="N127" s="96"/>
      <c r="O127" s="96"/>
      <c r="P127" s="96"/>
      <c r="Q127" s="97"/>
    </row>
    <row r="128" spans="2:17" customFormat="1" x14ac:dyDescent="0.25">
      <c r="B128" s="76"/>
      <c r="C128" s="76"/>
      <c r="D128" s="76"/>
      <c r="E128" s="76"/>
      <c r="F128" s="76"/>
      <c r="G128" s="76"/>
      <c r="H128" s="77"/>
      <c r="J128" s="100"/>
      <c r="K128" s="101"/>
      <c r="L128" s="96"/>
      <c r="M128" s="96"/>
      <c r="N128" s="96"/>
      <c r="O128" s="96"/>
      <c r="P128" s="96"/>
      <c r="Q128" s="97"/>
    </row>
    <row r="129" spans="2:17" customFormat="1" x14ac:dyDescent="0.25">
      <c r="B129" s="76"/>
      <c r="C129" s="76"/>
      <c r="D129" s="76"/>
      <c r="E129" s="76"/>
      <c r="F129" s="76"/>
      <c r="G129" s="76"/>
      <c r="H129" s="77"/>
      <c r="J129" s="100"/>
      <c r="K129" s="101"/>
      <c r="L129" s="96"/>
      <c r="M129" s="96"/>
      <c r="N129" s="96"/>
      <c r="O129" s="96"/>
      <c r="P129" s="96"/>
      <c r="Q129" s="97"/>
    </row>
    <row r="130" spans="2:17" customFormat="1" x14ac:dyDescent="0.25">
      <c r="B130" s="76"/>
      <c r="C130" s="76"/>
      <c r="D130" s="76"/>
      <c r="E130" s="76"/>
      <c r="F130" s="76"/>
      <c r="G130" s="76"/>
      <c r="H130" s="77"/>
      <c r="J130" s="100"/>
      <c r="K130" s="101"/>
      <c r="L130" s="96"/>
      <c r="M130" s="96"/>
      <c r="N130" s="96"/>
      <c r="O130" s="96"/>
      <c r="P130" s="96"/>
      <c r="Q130" s="97"/>
    </row>
    <row r="131" spans="2:17" x14ac:dyDescent="0.25">
      <c r="J131" s="91"/>
      <c r="K131" s="92"/>
      <c r="L131" s="96"/>
      <c r="M131" s="96"/>
      <c r="N131" s="96"/>
      <c r="O131" s="96"/>
      <c r="P131" s="96"/>
      <c r="Q131" s="97"/>
    </row>
    <row r="132" spans="2:17" x14ac:dyDescent="0.25">
      <c r="J132" s="91"/>
      <c r="K132" s="92"/>
      <c r="L132" s="96"/>
      <c r="M132" s="96"/>
      <c r="N132" s="96"/>
      <c r="O132" s="96"/>
      <c r="P132" s="96"/>
      <c r="Q132" s="97"/>
    </row>
    <row r="133" spans="2:17" x14ac:dyDescent="0.25">
      <c r="J133" s="91"/>
      <c r="K133" s="92"/>
      <c r="L133" s="96"/>
      <c r="M133" s="96"/>
      <c r="N133" s="96"/>
      <c r="O133" s="96"/>
      <c r="P133" s="96"/>
      <c r="Q133" s="97"/>
    </row>
    <row r="134" spans="2:17" x14ac:dyDescent="0.25">
      <c r="J134" s="91"/>
      <c r="K134" s="92"/>
      <c r="L134" s="96"/>
      <c r="M134" s="96"/>
      <c r="N134" s="96"/>
      <c r="O134" s="96"/>
      <c r="P134" s="96"/>
      <c r="Q134" s="97"/>
    </row>
    <row r="135" spans="2:17" x14ac:dyDescent="0.25">
      <c r="J135" s="100"/>
      <c r="K135" s="101"/>
      <c r="L135" s="96"/>
      <c r="M135" s="96"/>
      <c r="N135" s="96"/>
      <c r="O135" s="96"/>
      <c r="P135" s="96"/>
      <c r="Q135" s="97"/>
    </row>
    <row r="136" spans="2:17" x14ac:dyDescent="0.25">
      <c r="J136" s="91"/>
      <c r="K136" s="92"/>
      <c r="L136" s="96"/>
      <c r="M136" s="96"/>
      <c r="N136" s="96"/>
      <c r="O136" s="96"/>
      <c r="P136" s="96"/>
      <c r="Q136" s="97"/>
    </row>
    <row r="137" spans="2:17" x14ac:dyDescent="0.25">
      <c r="J137" s="100"/>
      <c r="K137" s="101"/>
      <c r="L137" s="96"/>
      <c r="M137" s="96"/>
      <c r="N137" s="96"/>
      <c r="O137" s="96"/>
      <c r="P137" s="96"/>
      <c r="Q137" s="97"/>
    </row>
    <row r="138" spans="2:17" x14ac:dyDescent="0.25">
      <c r="J138" s="91"/>
      <c r="K138" s="92"/>
      <c r="L138" s="96"/>
      <c r="M138" s="96"/>
      <c r="N138" s="96"/>
      <c r="O138" s="96"/>
      <c r="P138" s="96"/>
      <c r="Q138" s="97"/>
    </row>
    <row r="139" spans="2:17" x14ac:dyDescent="0.25">
      <c r="J139" s="91"/>
      <c r="K139" s="92"/>
      <c r="L139" s="96"/>
      <c r="M139" s="96"/>
      <c r="N139" s="96"/>
      <c r="O139" s="96"/>
      <c r="P139" s="96"/>
      <c r="Q139" s="97"/>
    </row>
    <row r="140" spans="2:17" customFormat="1" x14ac:dyDescent="0.25">
      <c r="B140" s="76"/>
      <c r="C140" s="76"/>
      <c r="D140" s="76"/>
      <c r="E140" s="76"/>
      <c r="F140" s="76"/>
      <c r="G140" s="76"/>
      <c r="H140" s="77"/>
      <c r="J140" s="100"/>
      <c r="K140" s="101"/>
      <c r="L140" s="96"/>
      <c r="M140" s="96"/>
      <c r="N140" s="96"/>
      <c r="O140" s="96"/>
      <c r="P140" s="96"/>
      <c r="Q140" s="97"/>
    </row>
    <row r="141" spans="2:17" x14ac:dyDescent="0.25">
      <c r="J141" s="100"/>
      <c r="K141" s="101"/>
      <c r="L141" s="96"/>
      <c r="M141" s="96"/>
      <c r="N141" s="96"/>
      <c r="O141" s="96"/>
      <c r="P141" s="96"/>
      <c r="Q141" s="97"/>
    </row>
    <row r="142" spans="2:17" customFormat="1" x14ac:dyDescent="0.25">
      <c r="B142" s="76"/>
      <c r="C142" s="76"/>
      <c r="D142" s="76"/>
      <c r="E142" s="76"/>
      <c r="F142" s="76"/>
      <c r="G142" s="76"/>
      <c r="H142" s="77"/>
      <c r="J142" s="100"/>
      <c r="K142" s="101"/>
      <c r="L142" s="96"/>
      <c r="M142" s="96"/>
      <c r="N142" s="96"/>
      <c r="O142" s="96"/>
      <c r="P142" s="96"/>
      <c r="Q142" s="97"/>
    </row>
    <row r="143" spans="2:17" customFormat="1" x14ac:dyDescent="0.25">
      <c r="B143" s="76"/>
      <c r="C143" s="76"/>
      <c r="D143" s="76"/>
      <c r="E143" s="76"/>
      <c r="F143" s="76"/>
      <c r="G143" s="76"/>
      <c r="H143" s="77"/>
      <c r="J143" s="100"/>
      <c r="K143" s="101"/>
      <c r="L143" s="96"/>
      <c r="M143" s="96"/>
      <c r="N143" s="96"/>
      <c r="O143" s="96"/>
      <c r="P143" s="96"/>
      <c r="Q143" s="97"/>
    </row>
    <row r="144" spans="2:17" customFormat="1" x14ac:dyDescent="0.25">
      <c r="B144" s="76"/>
      <c r="C144" s="76"/>
      <c r="D144" s="76"/>
      <c r="E144" s="76"/>
      <c r="F144" s="76"/>
      <c r="G144" s="76"/>
      <c r="H144" s="77"/>
      <c r="J144" s="100"/>
      <c r="K144" s="101"/>
      <c r="L144" s="96"/>
      <c r="M144" s="96"/>
      <c r="N144" s="96"/>
      <c r="O144" s="96"/>
      <c r="P144" s="96"/>
      <c r="Q144" s="97"/>
    </row>
    <row r="145" spans="2:17" x14ac:dyDescent="0.25">
      <c r="J145" s="100"/>
      <c r="K145" s="101"/>
      <c r="L145" s="96"/>
      <c r="M145" s="96"/>
      <c r="N145" s="96"/>
      <c r="O145" s="96"/>
      <c r="P145" s="96"/>
      <c r="Q145" s="97"/>
    </row>
    <row r="146" spans="2:17" x14ac:dyDescent="0.25">
      <c r="J146" s="100"/>
      <c r="K146" s="101"/>
      <c r="L146" s="96"/>
      <c r="M146" s="96"/>
      <c r="N146" s="96"/>
      <c r="O146" s="96"/>
      <c r="P146" s="96"/>
      <c r="Q146" s="97"/>
    </row>
    <row r="147" spans="2:17" x14ac:dyDescent="0.25">
      <c r="J147" s="91"/>
      <c r="K147" s="92"/>
      <c r="L147" s="96"/>
      <c r="M147" s="96"/>
      <c r="N147" s="96"/>
      <c r="O147" s="96"/>
      <c r="P147" s="96"/>
      <c r="Q147" s="97"/>
    </row>
    <row r="148" spans="2:17" x14ac:dyDescent="0.25">
      <c r="J148" s="91"/>
      <c r="K148" s="92"/>
      <c r="L148" s="96"/>
      <c r="M148" s="96"/>
      <c r="N148" s="96"/>
      <c r="O148" s="96"/>
      <c r="P148" s="96"/>
      <c r="Q148" s="97"/>
    </row>
    <row r="149" spans="2:17" x14ac:dyDescent="0.25">
      <c r="J149" s="100"/>
      <c r="K149" s="101"/>
      <c r="L149" s="96"/>
      <c r="M149" s="96"/>
      <c r="N149" s="96"/>
      <c r="O149" s="96"/>
      <c r="P149" s="96"/>
      <c r="Q149" s="97"/>
    </row>
    <row r="150" spans="2:17" customFormat="1" x14ac:dyDescent="0.25">
      <c r="B150" s="76"/>
      <c r="C150" s="76"/>
      <c r="D150" s="76"/>
      <c r="E150" s="76"/>
      <c r="F150" s="76"/>
      <c r="G150" s="76"/>
      <c r="H150" s="77"/>
      <c r="J150" s="100"/>
      <c r="K150" s="101"/>
      <c r="L150" s="96"/>
      <c r="M150" s="96"/>
      <c r="N150" s="96"/>
      <c r="O150" s="96"/>
      <c r="P150" s="96"/>
      <c r="Q150" s="97"/>
    </row>
    <row r="151" spans="2:17" customFormat="1" x14ac:dyDescent="0.25">
      <c r="B151" s="76"/>
      <c r="C151" s="76"/>
      <c r="D151" s="76"/>
      <c r="E151" s="76"/>
      <c r="F151" s="76"/>
      <c r="G151" s="76"/>
      <c r="H151" s="77"/>
      <c r="J151" s="91"/>
      <c r="K151" s="92"/>
      <c r="L151" s="96"/>
      <c r="M151" s="96"/>
      <c r="N151" s="96"/>
      <c r="O151" s="96"/>
      <c r="P151" s="96"/>
      <c r="Q151" s="97"/>
    </row>
    <row r="152" spans="2:17" customFormat="1" x14ac:dyDescent="0.25">
      <c r="B152" s="76"/>
      <c r="C152" s="76"/>
      <c r="D152" s="76"/>
      <c r="E152" s="76"/>
      <c r="F152" s="76"/>
      <c r="G152" s="76"/>
      <c r="H152" s="77"/>
      <c r="J152" s="109"/>
      <c r="K152" s="110"/>
      <c r="L152" s="111"/>
      <c r="M152" s="111"/>
      <c r="N152" s="111"/>
      <c r="O152" s="111"/>
      <c r="P152" s="111"/>
      <c r="Q152" s="112"/>
    </row>
    <row r="153" spans="2:17" customFormat="1" x14ac:dyDescent="0.25">
      <c r="B153" s="76"/>
      <c r="C153" s="76"/>
      <c r="D153" s="76"/>
      <c r="E153" s="76"/>
      <c r="F153" s="76"/>
      <c r="G153" s="76"/>
      <c r="H153" s="77"/>
      <c r="J153" s="109"/>
      <c r="K153" s="110"/>
      <c r="L153" s="111"/>
      <c r="M153" s="111"/>
      <c r="N153" s="111"/>
      <c r="O153" s="111"/>
      <c r="P153" s="111"/>
      <c r="Q153" s="112"/>
    </row>
    <row r="154" spans="2:17" customFormat="1" x14ac:dyDescent="0.25">
      <c r="B154" s="76"/>
      <c r="C154" s="76"/>
      <c r="D154" s="76"/>
      <c r="E154" s="76"/>
      <c r="F154" s="76"/>
      <c r="G154" s="76"/>
      <c r="H154" s="77"/>
      <c r="J154" s="113"/>
      <c r="K154" s="114"/>
      <c r="L154" s="111"/>
      <c r="M154" s="111"/>
      <c r="N154" s="111"/>
      <c r="O154" s="111"/>
      <c r="P154" s="111"/>
      <c r="Q154" s="112"/>
    </row>
    <row r="155" spans="2:17" customFormat="1" x14ac:dyDescent="0.25">
      <c r="B155" s="76"/>
      <c r="C155" s="76"/>
      <c r="D155" s="76"/>
      <c r="E155" s="76"/>
      <c r="F155" s="76"/>
      <c r="G155" s="76"/>
      <c r="H155" s="77"/>
      <c r="J155" s="113"/>
      <c r="K155" s="114"/>
      <c r="L155" s="111"/>
      <c r="M155" s="111"/>
      <c r="N155" s="111"/>
      <c r="O155" s="111"/>
      <c r="P155" s="111"/>
      <c r="Q155" s="112"/>
    </row>
    <row r="156" spans="2:17" customFormat="1" x14ac:dyDescent="0.25">
      <c r="B156" s="76"/>
      <c r="C156" s="76"/>
      <c r="D156" s="76"/>
      <c r="E156" s="76"/>
      <c r="F156" s="76"/>
      <c r="G156" s="76"/>
      <c r="H156" s="77"/>
      <c r="J156" s="109"/>
      <c r="K156" s="110"/>
      <c r="L156" s="111"/>
      <c r="M156" s="111"/>
      <c r="N156" s="111"/>
      <c r="O156" s="111"/>
      <c r="P156" s="111"/>
      <c r="Q156" s="112"/>
    </row>
    <row r="157" spans="2:17" x14ac:dyDescent="0.25">
      <c r="J157" s="113"/>
      <c r="K157" s="114"/>
      <c r="L157" s="111"/>
      <c r="M157" s="111"/>
      <c r="N157" s="111"/>
      <c r="O157" s="111"/>
      <c r="P157" s="111"/>
      <c r="Q157" s="112"/>
    </row>
    <row r="158" spans="2:17" x14ac:dyDescent="0.25">
      <c r="J158" s="109"/>
      <c r="K158" s="110"/>
      <c r="L158" s="111"/>
      <c r="M158" s="111"/>
      <c r="N158" s="111"/>
      <c r="O158" s="111"/>
      <c r="P158" s="111"/>
      <c r="Q158" s="112"/>
    </row>
    <row r="159" spans="2:17" x14ac:dyDescent="0.25">
      <c r="J159" s="113"/>
      <c r="K159" s="114"/>
      <c r="L159" s="111"/>
      <c r="M159" s="111"/>
      <c r="N159" s="111"/>
      <c r="O159" s="111"/>
      <c r="P159" s="111"/>
      <c r="Q159" s="112"/>
    </row>
    <row r="160" spans="2:17" customFormat="1" x14ac:dyDescent="0.25">
      <c r="B160" s="76"/>
      <c r="C160" s="76"/>
      <c r="D160" s="76"/>
      <c r="E160" s="76"/>
      <c r="F160" s="76"/>
      <c r="G160" s="76"/>
      <c r="H160" s="77"/>
      <c r="J160" s="109"/>
      <c r="K160" s="110"/>
      <c r="L160" s="111"/>
      <c r="M160" s="111"/>
      <c r="N160" s="111"/>
      <c r="O160" s="111"/>
      <c r="P160" s="111"/>
      <c r="Q160" s="112"/>
    </row>
    <row r="161" spans="2:17" customFormat="1" x14ac:dyDescent="0.25">
      <c r="B161" s="76"/>
      <c r="C161" s="76"/>
      <c r="D161" s="76"/>
      <c r="E161" s="76"/>
      <c r="F161" s="76"/>
      <c r="G161" s="76"/>
      <c r="H161" s="77"/>
      <c r="J161" s="113"/>
      <c r="K161" s="114"/>
      <c r="L161" s="111"/>
      <c r="M161" s="111"/>
      <c r="N161" s="111"/>
      <c r="O161" s="111"/>
      <c r="P161" s="111"/>
      <c r="Q161" s="112"/>
    </row>
    <row r="162" spans="2:17" x14ac:dyDescent="0.25">
      <c r="J162" s="113"/>
      <c r="K162" s="114"/>
      <c r="L162" s="111"/>
      <c r="M162" s="111"/>
      <c r="N162" s="111"/>
      <c r="O162" s="111"/>
      <c r="P162" s="111"/>
      <c r="Q162" s="112"/>
    </row>
    <row r="163" spans="2:17" customFormat="1" x14ac:dyDescent="0.25">
      <c r="B163" s="76"/>
      <c r="C163" s="76"/>
      <c r="D163" s="76"/>
      <c r="E163" s="76"/>
      <c r="F163" s="76"/>
      <c r="G163" s="76"/>
      <c r="H163" s="77"/>
      <c r="J163" s="109"/>
      <c r="K163" s="110"/>
      <c r="L163" s="111"/>
      <c r="M163" s="111"/>
      <c r="N163" s="111"/>
      <c r="O163" s="111"/>
      <c r="P163" s="111"/>
      <c r="Q163" s="112"/>
    </row>
    <row r="164" spans="2:17" x14ac:dyDescent="0.25">
      <c r="J164" s="109"/>
      <c r="K164" s="110"/>
      <c r="L164" s="111"/>
      <c r="M164" s="111"/>
      <c r="N164" s="111"/>
      <c r="O164" s="111"/>
      <c r="P164" s="111"/>
      <c r="Q164" s="112"/>
    </row>
    <row r="165" spans="2:17" x14ac:dyDescent="0.25">
      <c r="J165" s="113"/>
      <c r="K165" s="114"/>
      <c r="L165" s="111"/>
      <c r="M165" s="111"/>
      <c r="N165" s="111"/>
      <c r="O165" s="111"/>
      <c r="P165" s="111"/>
      <c r="Q165" s="112"/>
    </row>
    <row r="166" spans="2:17" x14ac:dyDescent="0.25">
      <c r="J166" s="113"/>
      <c r="K166" s="114"/>
      <c r="L166" s="111"/>
      <c r="M166" s="111"/>
      <c r="N166" s="111"/>
      <c r="O166" s="111"/>
      <c r="P166" s="111"/>
      <c r="Q166" s="112"/>
    </row>
    <row r="167" spans="2:17" x14ac:dyDescent="0.25">
      <c r="J167" s="113"/>
      <c r="K167" s="114"/>
      <c r="L167" s="111"/>
      <c r="M167" s="111"/>
      <c r="N167" s="111"/>
      <c r="O167" s="111"/>
      <c r="P167" s="111"/>
      <c r="Q167" s="112"/>
    </row>
    <row r="168" spans="2:17" customFormat="1" x14ac:dyDescent="0.25">
      <c r="B168" s="76"/>
      <c r="C168" s="76"/>
      <c r="D168" s="76"/>
      <c r="E168" s="76"/>
      <c r="F168" s="76"/>
      <c r="G168" s="76"/>
      <c r="H168" s="77"/>
      <c r="J168" s="109"/>
      <c r="K168" s="110"/>
      <c r="L168" s="111"/>
      <c r="M168" s="111"/>
      <c r="N168" s="111"/>
      <c r="O168" s="111"/>
      <c r="P168" s="111"/>
      <c r="Q168" s="112"/>
    </row>
    <row r="169" spans="2:17" customFormat="1" x14ac:dyDescent="0.25">
      <c r="B169" s="76"/>
      <c r="C169" s="76"/>
      <c r="D169" s="76"/>
      <c r="E169" s="76"/>
      <c r="F169" s="76"/>
      <c r="G169" s="76"/>
      <c r="H169" s="77"/>
      <c r="J169" s="109"/>
      <c r="K169" s="110"/>
      <c r="L169" s="111"/>
      <c r="M169" s="111"/>
      <c r="N169" s="111"/>
      <c r="O169" s="111"/>
      <c r="P169" s="111"/>
      <c r="Q169" s="112"/>
    </row>
    <row r="170" spans="2:17" customFormat="1" x14ac:dyDescent="0.25">
      <c r="B170" s="76"/>
      <c r="C170" s="76"/>
      <c r="D170" s="76"/>
      <c r="E170" s="76"/>
      <c r="F170" s="76"/>
      <c r="G170" s="76"/>
      <c r="H170" s="77"/>
      <c r="J170" s="109"/>
      <c r="K170" s="110"/>
      <c r="L170" s="111"/>
      <c r="M170" s="111"/>
      <c r="N170" s="111"/>
      <c r="O170" s="111"/>
      <c r="P170" s="111"/>
      <c r="Q170" s="112"/>
    </row>
    <row r="171" spans="2:17" customFormat="1" x14ac:dyDescent="0.25">
      <c r="B171" s="76"/>
      <c r="C171" s="76"/>
      <c r="D171" s="76"/>
      <c r="E171" s="76"/>
      <c r="F171" s="76"/>
      <c r="G171" s="76"/>
      <c r="H171" s="77"/>
      <c r="J171" s="109"/>
      <c r="K171" s="110"/>
      <c r="L171" s="111"/>
      <c r="M171" s="111"/>
      <c r="N171" s="111"/>
      <c r="O171" s="111"/>
      <c r="P171" s="111"/>
      <c r="Q171" s="112"/>
    </row>
    <row r="172" spans="2:17" customFormat="1" x14ac:dyDescent="0.25">
      <c r="B172" s="76"/>
      <c r="C172" s="76"/>
      <c r="D172" s="76"/>
      <c r="E172" s="76"/>
      <c r="F172" s="76"/>
      <c r="G172" s="76"/>
      <c r="H172" s="77"/>
      <c r="J172" s="113"/>
      <c r="K172" s="114"/>
      <c r="L172" s="111"/>
      <c r="M172" s="111"/>
      <c r="N172" s="111"/>
      <c r="O172" s="111"/>
      <c r="P172" s="111"/>
      <c r="Q172" s="112"/>
    </row>
    <row r="173" spans="2:17" customFormat="1" x14ac:dyDescent="0.25">
      <c r="B173" s="76"/>
      <c r="C173" s="76"/>
      <c r="D173" s="76"/>
      <c r="E173" s="76"/>
      <c r="F173" s="76"/>
      <c r="G173" s="76"/>
      <c r="H173" s="77"/>
      <c r="J173" s="113"/>
      <c r="K173" s="114"/>
      <c r="L173" s="111"/>
      <c r="M173" s="111"/>
      <c r="N173" s="111"/>
      <c r="O173" s="111"/>
      <c r="P173" s="111"/>
      <c r="Q173" s="112"/>
    </row>
    <row r="174" spans="2:17" customFormat="1" x14ac:dyDescent="0.25">
      <c r="B174" s="76"/>
      <c r="C174" s="76"/>
      <c r="D174" s="76"/>
      <c r="E174" s="76"/>
      <c r="F174" s="76"/>
      <c r="G174" s="76"/>
      <c r="H174" s="77"/>
      <c r="J174" s="113"/>
      <c r="K174" s="114"/>
      <c r="L174" s="111"/>
      <c r="M174" s="111"/>
      <c r="N174" s="111"/>
      <c r="O174" s="111"/>
      <c r="P174" s="111"/>
      <c r="Q174" s="112"/>
    </row>
    <row r="175" spans="2:17" customFormat="1" x14ac:dyDescent="0.25">
      <c r="B175" s="76"/>
      <c r="C175" s="76"/>
      <c r="D175" s="76"/>
      <c r="E175" s="76"/>
      <c r="F175" s="76"/>
      <c r="G175" s="76"/>
      <c r="H175" s="77"/>
      <c r="J175" s="113"/>
      <c r="K175" s="114"/>
      <c r="L175" s="111"/>
      <c r="M175" s="111"/>
      <c r="N175" s="111"/>
      <c r="O175" s="111"/>
      <c r="P175" s="111"/>
      <c r="Q175" s="112"/>
    </row>
    <row r="176" spans="2:17" customFormat="1" x14ac:dyDescent="0.25">
      <c r="B176" s="76"/>
      <c r="C176" s="76"/>
      <c r="D176" s="76"/>
      <c r="E176" s="76"/>
      <c r="F176" s="76"/>
      <c r="G176" s="76"/>
      <c r="H176" s="77"/>
      <c r="J176" s="109"/>
      <c r="K176" s="110"/>
      <c r="L176" s="111"/>
      <c r="M176" s="111"/>
      <c r="N176" s="111"/>
      <c r="O176" s="111"/>
      <c r="P176" s="111"/>
      <c r="Q176" s="112"/>
    </row>
    <row r="177" spans="2:17" x14ac:dyDescent="0.25">
      <c r="J177" s="109"/>
      <c r="K177" s="110"/>
      <c r="L177" s="111"/>
      <c r="M177" s="111"/>
      <c r="N177" s="111"/>
      <c r="O177" s="111"/>
      <c r="P177" s="111"/>
      <c r="Q177" s="112"/>
    </row>
    <row r="178" spans="2:17" x14ac:dyDescent="0.25">
      <c r="J178" s="113"/>
      <c r="K178" s="114"/>
      <c r="L178" s="111"/>
      <c r="M178" s="111"/>
      <c r="N178" s="111"/>
      <c r="O178" s="111"/>
      <c r="P178" s="111"/>
      <c r="Q178" s="112"/>
    </row>
    <row r="179" spans="2:17" customFormat="1" x14ac:dyDescent="0.25">
      <c r="B179" s="76"/>
      <c r="C179" s="76"/>
      <c r="D179" s="76"/>
      <c r="E179" s="76"/>
      <c r="F179" s="76"/>
      <c r="G179" s="76"/>
      <c r="H179" s="77"/>
      <c r="J179" s="113"/>
      <c r="K179" s="114"/>
      <c r="L179" s="111"/>
      <c r="M179" s="111"/>
      <c r="N179" s="111"/>
      <c r="O179" s="111"/>
      <c r="P179" s="111"/>
      <c r="Q179" s="112"/>
    </row>
    <row r="180" spans="2:17" customFormat="1" x14ac:dyDescent="0.25">
      <c r="B180" s="76"/>
      <c r="C180" s="76"/>
      <c r="D180" s="76"/>
      <c r="E180" s="76"/>
      <c r="F180" s="76"/>
      <c r="G180" s="76"/>
      <c r="H180" s="77"/>
      <c r="J180" s="113"/>
      <c r="K180" s="114"/>
      <c r="L180" s="111"/>
      <c r="M180" s="111"/>
      <c r="N180" s="111"/>
      <c r="O180" s="111"/>
      <c r="P180" s="111"/>
      <c r="Q180" s="112"/>
    </row>
    <row r="181" spans="2:17" customFormat="1" x14ac:dyDescent="0.25">
      <c r="B181" s="76"/>
      <c r="C181" s="76"/>
      <c r="D181" s="76"/>
      <c r="E181" s="76"/>
      <c r="F181" s="76"/>
      <c r="G181" s="76"/>
      <c r="H181" s="77"/>
      <c r="J181" s="113"/>
      <c r="K181" s="114"/>
      <c r="L181" s="111"/>
      <c r="M181" s="111"/>
      <c r="N181" s="111"/>
      <c r="O181" s="111"/>
      <c r="P181" s="111"/>
      <c r="Q181" s="112"/>
    </row>
    <row r="182" spans="2:17" x14ac:dyDescent="0.25">
      <c r="J182" s="109"/>
      <c r="K182" s="110"/>
      <c r="L182" s="111"/>
      <c r="M182" s="111"/>
      <c r="N182" s="111"/>
      <c r="O182" s="111"/>
      <c r="P182" s="111"/>
      <c r="Q182" s="112"/>
    </row>
    <row r="183" spans="2:17" customFormat="1" x14ac:dyDescent="0.25">
      <c r="B183" s="76"/>
      <c r="C183" s="76"/>
      <c r="D183" s="76"/>
      <c r="E183" s="76"/>
      <c r="F183" s="76"/>
      <c r="G183" s="76"/>
      <c r="H183" s="77"/>
      <c r="J183" s="113"/>
      <c r="K183" s="114"/>
      <c r="L183" s="111"/>
      <c r="M183" s="111"/>
      <c r="N183" s="111"/>
      <c r="O183" s="111"/>
      <c r="P183" s="111"/>
      <c r="Q183" s="112"/>
    </row>
    <row r="184" spans="2:17" customFormat="1" x14ac:dyDescent="0.25">
      <c r="B184" s="76"/>
      <c r="C184" s="76"/>
      <c r="D184" s="76"/>
      <c r="E184" s="76"/>
      <c r="F184" s="76"/>
      <c r="G184" s="76"/>
      <c r="H184" s="77"/>
      <c r="J184" s="109"/>
      <c r="K184" s="110"/>
      <c r="L184" s="111"/>
      <c r="M184" s="111"/>
      <c r="N184" s="111"/>
      <c r="O184" s="111"/>
      <c r="P184" s="111"/>
      <c r="Q184" s="112"/>
    </row>
    <row r="185" spans="2:17" x14ac:dyDescent="0.25">
      <c r="J185" s="113"/>
      <c r="K185" s="114"/>
      <c r="L185" s="111"/>
      <c r="M185" s="111"/>
      <c r="N185" s="111"/>
      <c r="O185" s="111"/>
      <c r="P185" s="111"/>
      <c r="Q185" s="112"/>
    </row>
    <row r="186" spans="2:17" x14ac:dyDescent="0.25">
      <c r="J186" s="113"/>
      <c r="K186" s="114"/>
      <c r="L186" s="111"/>
      <c r="M186" s="111"/>
      <c r="N186" s="111"/>
      <c r="O186" s="111"/>
      <c r="P186" s="111"/>
      <c r="Q186" s="112"/>
    </row>
    <row r="187" spans="2:17" x14ac:dyDescent="0.25">
      <c r="J187" s="109"/>
      <c r="K187" s="110"/>
      <c r="L187" s="111"/>
      <c r="M187" s="111"/>
      <c r="N187" s="111"/>
      <c r="O187" s="111"/>
      <c r="P187" s="111"/>
      <c r="Q187" s="112"/>
    </row>
    <row r="188" spans="2:17" x14ac:dyDescent="0.25">
      <c r="J188" s="109"/>
      <c r="K188" s="110"/>
      <c r="L188" s="111"/>
      <c r="M188" s="111"/>
      <c r="N188" s="111"/>
      <c r="O188" s="111"/>
      <c r="P188" s="111"/>
      <c r="Q188" s="112"/>
    </row>
    <row r="189" spans="2:17" customFormat="1" x14ac:dyDescent="0.25">
      <c r="B189" s="76"/>
      <c r="C189" s="76"/>
      <c r="D189" s="76"/>
      <c r="E189" s="76"/>
      <c r="F189" s="76"/>
      <c r="G189" s="76"/>
      <c r="H189" s="77"/>
      <c r="J189" s="109"/>
      <c r="K189" s="110"/>
      <c r="L189" s="111"/>
      <c r="M189" s="111"/>
      <c r="N189" s="111"/>
      <c r="O189" s="111"/>
      <c r="P189" s="111"/>
      <c r="Q189" s="112"/>
    </row>
    <row r="190" spans="2:17" x14ac:dyDescent="0.25">
      <c r="J190" s="109"/>
      <c r="K190" s="110"/>
      <c r="L190" s="111"/>
      <c r="M190" s="111"/>
      <c r="N190" s="111"/>
      <c r="O190" s="111"/>
      <c r="P190" s="111"/>
      <c r="Q190" s="112"/>
    </row>
    <row r="191" spans="2:17" x14ac:dyDescent="0.25">
      <c r="J191" s="109"/>
      <c r="K191" s="110"/>
      <c r="L191" s="111"/>
      <c r="M191" s="111"/>
      <c r="N191" s="111"/>
      <c r="O191" s="111"/>
      <c r="P191" s="111"/>
      <c r="Q191" s="112"/>
    </row>
    <row r="195" spans="2:17" customFormat="1" x14ac:dyDescent="0.25">
      <c r="B195" s="76"/>
      <c r="C195" s="76"/>
      <c r="D195" s="76"/>
      <c r="E195" s="76"/>
      <c r="F195" s="76"/>
      <c r="G195" s="76"/>
      <c r="H195" s="77"/>
      <c r="J195" s="4"/>
      <c r="K195" s="115"/>
      <c r="Q195" s="12"/>
    </row>
    <row r="201" spans="2:17" customFormat="1" x14ac:dyDescent="0.25">
      <c r="B201" s="76"/>
      <c r="C201" s="76"/>
      <c r="D201" s="76"/>
      <c r="E201" s="76"/>
      <c r="F201" s="76"/>
      <c r="G201" s="76"/>
      <c r="H201" s="77"/>
      <c r="J201" s="4"/>
      <c r="K201" s="115"/>
      <c r="Q201" s="12"/>
    </row>
    <row r="202" spans="2:17" customFormat="1" x14ac:dyDescent="0.25">
      <c r="B202" s="76"/>
      <c r="C202" s="76"/>
      <c r="D202" s="76"/>
      <c r="E202" s="76"/>
      <c r="F202" s="76"/>
      <c r="G202" s="76"/>
      <c r="H202" s="77"/>
      <c r="J202" s="4"/>
      <c r="K202" s="115"/>
      <c r="Q202" s="12"/>
    </row>
    <row r="205" spans="2:17" customFormat="1" x14ac:dyDescent="0.25">
      <c r="B205" s="76"/>
      <c r="C205" s="76"/>
      <c r="D205" s="76"/>
      <c r="E205" s="76"/>
      <c r="F205" s="76"/>
      <c r="G205" s="76"/>
      <c r="H205" s="77"/>
      <c r="J205" s="4"/>
      <c r="K205" s="115"/>
      <c r="Q205" s="12"/>
    </row>
    <row r="206" spans="2:17" customFormat="1" x14ac:dyDescent="0.25">
      <c r="B206" s="76"/>
      <c r="C206" s="76"/>
      <c r="D206" s="76"/>
      <c r="E206" s="76"/>
      <c r="F206" s="76"/>
      <c r="G206" s="76"/>
      <c r="H206" s="77"/>
      <c r="J206" s="4"/>
      <c r="K206" s="115"/>
      <c r="Q206" s="12"/>
    </row>
    <row r="211" spans="2:17" customFormat="1" x14ac:dyDescent="0.25">
      <c r="B211" s="76"/>
      <c r="C211" s="76"/>
      <c r="D211" s="76"/>
      <c r="E211" s="76"/>
      <c r="F211" s="76"/>
      <c r="G211" s="76"/>
      <c r="H211" s="77"/>
      <c r="J211" s="4"/>
      <c r="K211" s="115"/>
      <c r="Q211" s="12"/>
    </row>
    <row r="212" spans="2:17" customFormat="1" x14ac:dyDescent="0.25">
      <c r="B212" s="76"/>
      <c r="C212" s="76"/>
      <c r="D212" s="76"/>
      <c r="E212" s="76"/>
      <c r="F212" s="76"/>
      <c r="G212" s="76"/>
      <c r="H212" s="77"/>
      <c r="J212" s="4"/>
      <c r="K212" s="115"/>
      <c r="Q212" s="12"/>
    </row>
    <row r="213" spans="2:17" customFormat="1" x14ac:dyDescent="0.25">
      <c r="B213" s="76"/>
      <c r="C213" s="76"/>
      <c r="D213" s="76"/>
      <c r="E213" s="76"/>
      <c r="F213" s="76"/>
      <c r="G213" s="76"/>
      <c r="H213" s="77"/>
      <c r="J213" s="4"/>
      <c r="K213" s="115"/>
      <c r="Q213" s="12"/>
    </row>
    <row r="215" spans="2:17" customFormat="1" x14ac:dyDescent="0.25">
      <c r="B215" s="76"/>
      <c r="C215" s="76"/>
      <c r="D215" s="76"/>
      <c r="E215" s="76"/>
      <c r="F215" s="76"/>
      <c r="G215" s="76"/>
      <c r="H215" s="77"/>
      <c r="J215" s="4"/>
      <c r="K215" s="115"/>
      <c r="Q215" s="12"/>
    </row>
    <row r="216" spans="2:17" customFormat="1" x14ac:dyDescent="0.25">
      <c r="B216" s="76"/>
      <c r="C216" s="76"/>
      <c r="D216" s="76"/>
      <c r="E216" s="76"/>
      <c r="F216" s="76"/>
      <c r="G216" s="76"/>
      <c r="H216" s="77"/>
      <c r="J216" s="4"/>
      <c r="K216" s="115"/>
      <c r="Q216" s="12"/>
    </row>
    <row r="217" spans="2:17" customFormat="1" x14ac:dyDescent="0.25">
      <c r="B217" s="76"/>
      <c r="C217" s="76"/>
      <c r="D217" s="76"/>
      <c r="E217" s="76"/>
      <c r="F217" s="76"/>
      <c r="G217" s="76"/>
      <c r="H217" s="77"/>
      <c r="J217" s="4"/>
      <c r="K217" s="115"/>
      <c r="Q217" s="12"/>
    </row>
    <row r="218" spans="2:17" customFormat="1" x14ac:dyDescent="0.25">
      <c r="B218" s="76"/>
      <c r="C218" s="76"/>
      <c r="D218" s="76"/>
      <c r="E218" s="76"/>
      <c r="F218" s="76"/>
      <c r="G218" s="76"/>
      <c r="H218" s="77"/>
      <c r="J218" s="4"/>
      <c r="K218" s="115"/>
      <c r="Q218" s="12"/>
    </row>
    <row r="219" spans="2:17" customFormat="1" x14ac:dyDescent="0.25">
      <c r="B219" s="76"/>
      <c r="C219" s="76"/>
      <c r="D219" s="76"/>
      <c r="E219" s="76"/>
      <c r="F219" s="76"/>
      <c r="G219" s="76"/>
      <c r="H219" s="77"/>
      <c r="J219" s="4"/>
      <c r="K219" s="115"/>
      <c r="Q219" s="12"/>
    </row>
    <row r="223" spans="2:17" customFormat="1" x14ac:dyDescent="0.25">
      <c r="B223" s="76"/>
      <c r="C223" s="76"/>
      <c r="D223" s="76"/>
      <c r="E223" s="76"/>
      <c r="F223" s="76"/>
      <c r="G223" s="76"/>
      <c r="H223" s="77"/>
      <c r="J223" s="4"/>
      <c r="K223" s="115"/>
      <c r="Q223" s="12"/>
    </row>
    <row r="235" spans="2:17" customFormat="1" x14ac:dyDescent="0.25">
      <c r="B235" s="76"/>
      <c r="C235" s="76"/>
      <c r="D235" s="76"/>
      <c r="E235" s="76"/>
      <c r="F235" s="76"/>
      <c r="G235" s="76"/>
      <c r="H235" s="77"/>
      <c r="J235" s="4"/>
      <c r="K235" s="115"/>
      <c r="Q235" s="12"/>
    </row>
    <row r="238" spans="2:17" customFormat="1" x14ac:dyDescent="0.25">
      <c r="B238" s="76"/>
      <c r="C238" s="76"/>
      <c r="D238" s="76"/>
      <c r="E238" s="76"/>
      <c r="F238" s="76"/>
      <c r="G238" s="76"/>
      <c r="H238" s="77"/>
      <c r="J238" s="4"/>
      <c r="K238" s="115"/>
      <c r="Q238" s="12"/>
    </row>
    <row r="239" spans="2:17" customFormat="1" x14ac:dyDescent="0.25">
      <c r="B239" s="76"/>
      <c r="C239" s="76"/>
      <c r="D239" s="76"/>
      <c r="E239" s="76"/>
      <c r="F239" s="76"/>
      <c r="G239" s="76"/>
      <c r="H239" s="77"/>
      <c r="J239" s="4"/>
      <c r="K239" s="115"/>
      <c r="Q239" s="12"/>
    </row>
    <row r="241" spans="2:17" customFormat="1" x14ac:dyDescent="0.25">
      <c r="B241" s="76"/>
      <c r="C241" s="76"/>
      <c r="D241" s="76"/>
      <c r="E241" s="76"/>
      <c r="F241" s="76"/>
      <c r="G241" s="76"/>
      <c r="H241" s="77"/>
      <c r="J241" s="4"/>
      <c r="K241" s="115"/>
      <c r="Q241" s="12"/>
    </row>
    <row r="242" spans="2:17" customFormat="1" x14ac:dyDescent="0.25">
      <c r="B242" s="76"/>
      <c r="C242" s="76"/>
      <c r="D242" s="76"/>
      <c r="E242" s="76"/>
      <c r="F242" s="76"/>
      <c r="G242" s="76"/>
      <c r="H242" s="77"/>
      <c r="J242" s="4"/>
      <c r="K242" s="115"/>
      <c r="Q242" s="12"/>
    </row>
    <row r="245" spans="2:17" customFormat="1" x14ac:dyDescent="0.25">
      <c r="B245" s="76"/>
      <c r="C245" s="76"/>
      <c r="D245" s="76"/>
      <c r="E245" s="76"/>
      <c r="F245" s="76"/>
      <c r="G245" s="76"/>
      <c r="H245" s="77"/>
      <c r="J245" s="4"/>
      <c r="K245" s="115"/>
      <c r="Q245" s="12"/>
    </row>
    <row r="254" spans="2:17" customFormat="1" x14ac:dyDescent="0.25">
      <c r="B254" s="76"/>
      <c r="C254" s="76"/>
      <c r="D254" s="76"/>
      <c r="E254" s="76"/>
      <c r="F254" s="76"/>
      <c r="G254" s="76"/>
      <c r="H254" s="77"/>
      <c r="J254" s="4"/>
      <c r="K254" s="115"/>
      <c r="Q254" s="12"/>
    </row>
    <row r="258" spans="2:17" customFormat="1" x14ac:dyDescent="0.25">
      <c r="B258" s="76"/>
      <c r="C258" s="76"/>
      <c r="D258" s="76"/>
      <c r="E258" s="76"/>
      <c r="F258" s="76"/>
      <c r="G258" s="76"/>
      <c r="H258" s="77"/>
      <c r="J258" s="4"/>
      <c r="K258" s="115"/>
      <c r="Q258" s="12"/>
    </row>
    <row r="264" spans="2:17" customFormat="1" x14ac:dyDescent="0.25">
      <c r="B264" s="76"/>
      <c r="C264" s="76"/>
      <c r="D264" s="76"/>
      <c r="E264" s="76"/>
      <c r="F264" s="76"/>
      <c r="G264" s="76"/>
      <c r="H264" s="77"/>
      <c r="J264" s="4"/>
      <c r="K264" s="115"/>
      <c r="Q264" s="12"/>
    </row>
    <row r="271" spans="2:17" customFormat="1" x14ac:dyDescent="0.25">
      <c r="B271" s="76"/>
      <c r="C271" s="76"/>
      <c r="D271" s="76"/>
      <c r="E271" s="76"/>
      <c r="F271" s="76"/>
      <c r="G271" s="76"/>
      <c r="H271" s="77"/>
      <c r="J271" s="4"/>
      <c r="K271" s="115"/>
      <c r="Q271" s="12"/>
    </row>
    <row r="279" spans="2:17" customFormat="1" x14ac:dyDescent="0.25">
      <c r="B279" s="76"/>
      <c r="C279" s="76"/>
      <c r="D279" s="76"/>
      <c r="E279" s="76"/>
      <c r="F279" s="76"/>
      <c r="G279" s="76"/>
      <c r="H279" s="77"/>
      <c r="J279" s="4"/>
      <c r="K279" s="115"/>
      <c r="Q279" s="12"/>
    </row>
    <row r="280" spans="2:17" customFormat="1" x14ac:dyDescent="0.25">
      <c r="B280" s="76"/>
      <c r="C280" s="76"/>
      <c r="D280" s="76"/>
      <c r="E280" s="76"/>
      <c r="F280" s="76"/>
      <c r="G280" s="76"/>
      <c r="H280" s="77"/>
      <c r="J280" s="4"/>
      <c r="K280" s="115"/>
      <c r="Q280" s="12"/>
    </row>
    <row r="282" spans="2:17" customFormat="1" x14ac:dyDescent="0.25">
      <c r="B282" s="76"/>
      <c r="C282" s="76"/>
      <c r="D282" s="76"/>
      <c r="E282" s="76"/>
      <c r="F282" s="76"/>
      <c r="G282" s="76"/>
      <c r="H282" s="77"/>
      <c r="J282" s="4"/>
      <c r="K282" s="115"/>
      <c r="Q282" s="12"/>
    </row>
    <row r="283" spans="2:17" customFormat="1" x14ac:dyDescent="0.25">
      <c r="B283" s="76"/>
      <c r="C283" s="76"/>
      <c r="D283" s="76"/>
      <c r="E283" s="76"/>
      <c r="F283" s="76"/>
      <c r="G283" s="76"/>
      <c r="H283" s="77"/>
      <c r="J283" s="4"/>
      <c r="K283" s="115"/>
      <c r="Q283" s="12"/>
    </row>
    <row r="284" spans="2:17" customFormat="1" x14ac:dyDescent="0.25">
      <c r="B284" s="76"/>
      <c r="C284" s="76"/>
      <c r="D284" s="76"/>
      <c r="E284" s="76"/>
      <c r="F284" s="76"/>
      <c r="G284" s="76"/>
      <c r="H284" s="77"/>
      <c r="J284" s="4"/>
      <c r="K284" s="115"/>
      <c r="Q284" s="12"/>
    </row>
    <row r="291" spans="2:17" customFormat="1" x14ac:dyDescent="0.25">
      <c r="B291" s="76"/>
      <c r="C291" s="76"/>
      <c r="D291" s="76"/>
      <c r="E291" s="76"/>
      <c r="F291" s="76"/>
      <c r="G291" s="76"/>
      <c r="H291" s="77"/>
      <c r="J291" s="4"/>
      <c r="K291" s="115"/>
      <c r="Q291" s="12"/>
    </row>
    <row r="292" spans="2:17" customFormat="1" x14ac:dyDescent="0.25">
      <c r="B292" s="76"/>
      <c r="C292" s="76"/>
      <c r="D292" s="76"/>
      <c r="E292" s="76"/>
      <c r="F292" s="76"/>
      <c r="G292" s="76"/>
      <c r="H292" s="77"/>
      <c r="J292" s="4"/>
      <c r="K292" s="115"/>
      <c r="Q292" s="12"/>
    </row>
    <row r="293" spans="2:17" customFormat="1" x14ac:dyDescent="0.25">
      <c r="B293" s="76"/>
      <c r="C293" s="76"/>
      <c r="D293" s="76"/>
      <c r="E293" s="76"/>
      <c r="F293" s="76"/>
      <c r="G293" s="76"/>
      <c r="H293" s="77"/>
      <c r="J293" s="4"/>
      <c r="K293" s="115"/>
      <c r="Q293" s="12"/>
    </row>
    <row r="294" spans="2:17" customFormat="1" x14ac:dyDescent="0.25">
      <c r="B294" s="76"/>
      <c r="C294" s="76"/>
      <c r="D294" s="76"/>
      <c r="E294" s="76"/>
      <c r="F294" s="76"/>
      <c r="G294" s="76"/>
      <c r="H294" s="77"/>
      <c r="J294" s="4"/>
      <c r="K294" s="115"/>
      <c r="Q294" s="12"/>
    </row>
    <row r="295" spans="2:17" customFormat="1" x14ac:dyDescent="0.25">
      <c r="B295" s="76"/>
      <c r="C295" s="76"/>
      <c r="D295" s="76"/>
      <c r="E295" s="76"/>
      <c r="F295" s="76"/>
      <c r="G295" s="76"/>
      <c r="H295" s="77"/>
      <c r="J295" s="4"/>
      <c r="K295" s="115"/>
      <c r="Q295" s="12"/>
    </row>
    <row r="296" spans="2:17" customFormat="1" x14ac:dyDescent="0.25">
      <c r="B296" s="76"/>
      <c r="C296" s="76"/>
      <c r="D296" s="76"/>
      <c r="E296" s="76"/>
      <c r="F296" s="76"/>
      <c r="G296" s="76"/>
      <c r="H296" s="77"/>
      <c r="J296" s="4"/>
      <c r="K296" s="115"/>
      <c r="Q296" s="12"/>
    </row>
    <row r="302" spans="2:17" customFormat="1" x14ac:dyDescent="0.25">
      <c r="B302" s="76"/>
      <c r="C302" s="76"/>
      <c r="D302" s="76"/>
      <c r="E302" s="76"/>
      <c r="F302" s="76"/>
      <c r="G302" s="76"/>
      <c r="H302" s="77"/>
      <c r="J302" s="4"/>
      <c r="K302" s="115"/>
      <c r="Q302" s="12"/>
    </row>
    <row r="303" spans="2:17" customFormat="1" x14ac:dyDescent="0.25">
      <c r="B303" s="76"/>
      <c r="C303" s="76"/>
      <c r="D303" s="76"/>
      <c r="E303" s="76"/>
      <c r="F303" s="76"/>
      <c r="G303" s="76"/>
      <c r="H303" s="77"/>
      <c r="J303" s="4"/>
      <c r="K303" s="115"/>
      <c r="Q303" s="12"/>
    </row>
    <row r="304" spans="2:17" customFormat="1" x14ac:dyDescent="0.25">
      <c r="B304" s="76"/>
      <c r="C304" s="76"/>
      <c r="D304" s="76"/>
      <c r="E304" s="76"/>
      <c r="F304" s="76"/>
      <c r="G304" s="76"/>
      <c r="H304" s="77"/>
      <c r="J304" s="4"/>
      <c r="K304" s="115"/>
      <c r="Q304" s="12"/>
    </row>
    <row r="316" spans="2:17" customFormat="1" x14ac:dyDescent="0.25">
      <c r="B316" s="76"/>
      <c r="C316" s="76"/>
      <c r="D316" s="76"/>
      <c r="E316" s="76"/>
      <c r="F316" s="76"/>
      <c r="G316" s="76"/>
      <c r="H316" s="77"/>
      <c r="J316" s="4"/>
      <c r="K316" s="115"/>
      <c r="Q316" s="12"/>
    </row>
    <row r="325" spans="2:17" customFormat="1" x14ac:dyDescent="0.25">
      <c r="B325" s="76"/>
      <c r="C325" s="76"/>
      <c r="D325" s="76"/>
      <c r="E325" s="76"/>
      <c r="F325" s="76"/>
      <c r="G325" s="76"/>
      <c r="H325" s="77"/>
      <c r="J325" s="4"/>
      <c r="K325" s="115"/>
      <c r="Q325" s="12"/>
    </row>
    <row r="326" spans="2:17" customFormat="1" x14ac:dyDescent="0.25">
      <c r="B326" s="76"/>
      <c r="C326" s="76"/>
      <c r="D326" s="76"/>
      <c r="E326" s="76"/>
      <c r="F326" s="76"/>
      <c r="G326" s="76"/>
      <c r="H326" s="77"/>
      <c r="J326" s="4"/>
      <c r="K326" s="115"/>
      <c r="Q326" s="12"/>
    </row>
    <row r="331" spans="2:17" customFormat="1" x14ac:dyDescent="0.25">
      <c r="B331" s="76"/>
      <c r="C331" s="76"/>
      <c r="D331" s="76"/>
      <c r="E331" s="76"/>
      <c r="F331" s="76"/>
      <c r="G331" s="76"/>
      <c r="H331" s="77"/>
      <c r="J331" s="4"/>
      <c r="K331" s="115"/>
      <c r="Q331" s="12"/>
    </row>
    <row r="332" spans="2:17" customFormat="1" x14ac:dyDescent="0.25">
      <c r="B332" s="76"/>
      <c r="C332" s="76"/>
      <c r="D332" s="76"/>
      <c r="E332" s="76"/>
      <c r="F332" s="76"/>
      <c r="G332" s="76"/>
      <c r="H332" s="77"/>
      <c r="J332" s="4"/>
      <c r="K332" s="115"/>
      <c r="Q332" s="12"/>
    </row>
    <row r="334" spans="2:17" customFormat="1" x14ac:dyDescent="0.25">
      <c r="B334" s="76"/>
      <c r="C334" s="76"/>
      <c r="D334" s="76"/>
      <c r="E334" s="76"/>
      <c r="F334" s="76"/>
      <c r="G334" s="76"/>
      <c r="H334" s="77"/>
      <c r="J334" s="4"/>
      <c r="K334" s="115"/>
      <c r="Q334" s="12"/>
    </row>
    <row r="335" spans="2:17" customFormat="1" x14ac:dyDescent="0.25">
      <c r="B335" s="76"/>
      <c r="C335" s="76"/>
      <c r="D335" s="76"/>
      <c r="E335" s="76"/>
      <c r="F335" s="76"/>
      <c r="G335" s="76"/>
      <c r="H335" s="77"/>
      <c r="J335" s="4"/>
      <c r="K335" s="115"/>
      <c r="Q335" s="12"/>
    </row>
    <row r="336" spans="2:17" customFormat="1" x14ac:dyDescent="0.25">
      <c r="B336" s="76"/>
      <c r="C336" s="76"/>
      <c r="D336" s="76"/>
      <c r="E336" s="76"/>
      <c r="F336" s="76"/>
      <c r="G336" s="76"/>
      <c r="H336" s="77"/>
      <c r="J336" s="4"/>
      <c r="K336" s="115"/>
      <c r="Q336" s="12"/>
    </row>
    <row r="337" spans="2:17" customFormat="1" x14ac:dyDescent="0.25">
      <c r="B337" s="76"/>
      <c r="C337" s="76"/>
      <c r="D337" s="76"/>
      <c r="E337" s="76"/>
      <c r="F337" s="76"/>
      <c r="G337" s="76"/>
      <c r="H337" s="77"/>
      <c r="J337" s="4"/>
      <c r="K337" s="115"/>
      <c r="Q337" s="12"/>
    </row>
    <row r="338" spans="2:17" customFormat="1" x14ac:dyDescent="0.25">
      <c r="B338" s="76"/>
      <c r="C338" s="76"/>
      <c r="D338" s="76"/>
      <c r="E338" s="76"/>
      <c r="F338" s="76"/>
      <c r="G338" s="76"/>
      <c r="H338" s="77"/>
      <c r="J338" s="4"/>
      <c r="K338" s="115"/>
      <c r="Q338" s="12"/>
    </row>
    <row r="342" spans="2:17" customFormat="1" x14ac:dyDescent="0.25">
      <c r="B342" s="76"/>
      <c r="C342" s="76"/>
      <c r="D342" s="76"/>
      <c r="E342" s="76"/>
      <c r="F342" s="76"/>
      <c r="G342" s="76"/>
      <c r="H342" s="77"/>
      <c r="J342" s="4"/>
      <c r="K342" s="115"/>
      <c r="Q342" s="12"/>
    </row>
    <row r="344" spans="2:17" customFormat="1" x14ac:dyDescent="0.25">
      <c r="B344" s="76"/>
      <c r="C344" s="76"/>
      <c r="D344" s="76"/>
      <c r="E344" s="76"/>
      <c r="F344" s="76"/>
      <c r="G344" s="76"/>
      <c r="H344" s="77"/>
      <c r="J344" s="4"/>
      <c r="K344" s="115"/>
      <c r="Q344" s="12"/>
    </row>
    <row r="346" spans="2:17" customFormat="1" x14ac:dyDescent="0.25">
      <c r="B346" s="76"/>
      <c r="C346" s="76"/>
      <c r="D346" s="76"/>
      <c r="E346" s="76"/>
      <c r="F346" s="76"/>
      <c r="G346" s="76"/>
      <c r="H346" s="77"/>
      <c r="J346" s="4"/>
      <c r="K346" s="115"/>
      <c r="Q346" s="12"/>
    </row>
    <row r="347" spans="2:17" customFormat="1" x14ac:dyDescent="0.25">
      <c r="B347" s="76"/>
      <c r="C347" s="76"/>
      <c r="D347" s="76"/>
      <c r="E347" s="76"/>
      <c r="F347" s="76"/>
      <c r="G347" s="76"/>
      <c r="H347" s="77"/>
      <c r="J347" s="4"/>
      <c r="K347" s="115"/>
      <c r="Q347" s="12"/>
    </row>
    <row r="348" spans="2:17" customFormat="1" x14ac:dyDescent="0.25">
      <c r="B348" s="76"/>
      <c r="C348" s="76"/>
      <c r="D348" s="76"/>
      <c r="E348" s="76"/>
      <c r="F348" s="76"/>
      <c r="G348" s="76"/>
      <c r="H348" s="77"/>
      <c r="J348" s="4"/>
      <c r="K348" s="115"/>
      <c r="Q348" s="12"/>
    </row>
    <row r="349" spans="2:17" customFormat="1" x14ac:dyDescent="0.25">
      <c r="B349" s="76"/>
      <c r="C349" s="76"/>
      <c r="D349" s="76"/>
      <c r="E349" s="76"/>
      <c r="F349" s="76"/>
      <c r="G349" s="76"/>
      <c r="H349" s="77"/>
      <c r="J349" s="4"/>
      <c r="K349" s="115"/>
      <c r="Q349" s="12"/>
    </row>
    <row r="350" spans="2:17" customFormat="1" x14ac:dyDescent="0.25">
      <c r="B350" s="76"/>
      <c r="C350" s="76"/>
      <c r="D350" s="76"/>
      <c r="E350" s="76"/>
      <c r="F350" s="76"/>
      <c r="G350" s="76"/>
      <c r="H350" s="77"/>
      <c r="J350" s="4"/>
      <c r="K350" s="115"/>
      <c r="Q350" s="12"/>
    </row>
    <row r="361" spans="2:17" customFormat="1" x14ac:dyDescent="0.25">
      <c r="B361" s="76"/>
      <c r="C361" s="76"/>
      <c r="D361" s="76"/>
      <c r="E361" s="76"/>
      <c r="F361" s="76"/>
      <c r="G361" s="76"/>
      <c r="H361" s="77"/>
      <c r="J361" s="4"/>
      <c r="K361" s="115"/>
      <c r="Q361" s="12"/>
    </row>
    <row r="362" spans="2:17" customFormat="1" x14ac:dyDescent="0.25">
      <c r="B362" s="76"/>
      <c r="C362" s="76"/>
      <c r="D362" s="76"/>
      <c r="E362" s="76"/>
      <c r="F362" s="76"/>
      <c r="G362" s="76"/>
      <c r="H362" s="77"/>
      <c r="J362" s="4"/>
      <c r="K362" s="115"/>
      <c r="Q362" s="12"/>
    </row>
    <row r="363" spans="2:17" customFormat="1" x14ac:dyDescent="0.25">
      <c r="B363" s="76"/>
      <c r="C363" s="76"/>
      <c r="D363" s="76"/>
      <c r="E363" s="76"/>
      <c r="F363" s="76"/>
      <c r="G363" s="76"/>
      <c r="H363" s="77"/>
      <c r="J363" s="4"/>
      <c r="K363" s="115"/>
      <c r="Q363" s="12"/>
    </row>
    <row r="364" spans="2:17" customFormat="1" x14ac:dyDescent="0.25">
      <c r="B364" s="76"/>
      <c r="C364" s="76"/>
      <c r="D364" s="76"/>
      <c r="E364" s="76"/>
      <c r="F364" s="76"/>
      <c r="G364" s="76"/>
      <c r="H364" s="77"/>
      <c r="J364" s="4"/>
      <c r="K364" s="115"/>
      <c r="Q364" s="12"/>
    </row>
    <row r="365" spans="2:17" customFormat="1" x14ac:dyDescent="0.25">
      <c r="B365" s="76"/>
      <c r="C365" s="76"/>
      <c r="D365" s="76"/>
      <c r="E365" s="76"/>
      <c r="F365" s="76"/>
      <c r="G365" s="76"/>
      <c r="H365" s="77"/>
      <c r="J365" s="4"/>
      <c r="K365" s="115"/>
      <c r="Q365" s="12"/>
    </row>
    <row r="368" spans="2:17" customFormat="1" x14ac:dyDescent="0.25">
      <c r="B368" s="76"/>
      <c r="C368" s="76"/>
      <c r="D368" s="76"/>
      <c r="E368" s="76"/>
      <c r="F368" s="76"/>
      <c r="G368" s="76"/>
      <c r="H368" s="77"/>
      <c r="J368" s="4"/>
      <c r="K368" s="115"/>
      <c r="Q368" s="12"/>
    </row>
    <row r="369" spans="1:8" x14ac:dyDescent="0.25">
      <c r="B369" s="76"/>
      <c r="C369" s="76"/>
      <c r="D369" s="76"/>
      <c r="E369" s="76"/>
      <c r="F369" s="76"/>
      <c r="G369" s="76"/>
      <c r="H369" s="77"/>
    </row>
    <row r="370" spans="1:8" x14ac:dyDescent="0.25">
      <c r="B370" s="76"/>
      <c r="C370" s="76"/>
      <c r="D370" s="76"/>
      <c r="E370" s="76"/>
      <c r="F370" s="76"/>
      <c r="G370" s="76"/>
      <c r="H370" s="77"/>
    </row>
    <row r="371" spans="1:8" x14ac:dyDescent="0.25">
      <c r="B371" s="76"/>
      <c r="C371" s="76"/>
      <c r="D371" s="76"/>
      <c r="E371" s="76"/>
      <c r="F371" s="76"/>
      <c r="G371" s="76"/>
      <c r="H371" s="77"/>
    </row>
    <row r="372" spans="1:8" x14ac:dyDescent="0.25">
      <c r="B372" s="76"/>
      <c r="C372" s="76"/>
      <c r="D372" s="76"/>
      <c r="E372" s="76"/>
      <c r="F372" s="76"/>
      <c r="G372" s="76"/>
      <c r="H372" s="77"/>
    </row>
    <row r="374" spans="1:8" x14ac:dyDescent="0.25">
      <c r="A374" s="80"/>
      <c r="B374" s="81"/>
      <c r="C374" s="81"/>
      <c r="D374" s="81"/>
      <c r="E374" s="81"/>
      <c r="F374" s="81"/>
      <c r="G374" s="81"/>
      <c r="H374" s="82"/>
    </row>
    <row r="375" spans="1:8" x14ac:dyDescent="0.25">
      <c r="B375" s="76"/>
      <c r="C375" s="76"/>
      <c r="D375" s="76"/>
      <c r="E375" s="76"/>
      <c r="F375" s="76"/>
      <c r="G375" s="76"/>
      <c r="H375" s="77"/>
    </row>
    <row r="383" spans="1:8" x14ac:dyDescent="0.25">
      <c r="B383" s="76"/>
      <c r="C383" s="76"/>
      <c r="D383" s="76"/>
      <c r="E383" s="76"/>
      <c r="F383" s="76"/>
      <c r="G383" s="76"/>
      <c r="H383" s="77"/>
    </row>
    <row r="410" spans="2:17" customFormat="1" x14ac:dyDescent="0.25">
      <c r="B410" s="76"/>
      <c r="C410" s="76"/>
      <c r="D410" s="76"/>
      <c r="E410" s="76"/>
      <c r="F410" s="76"/>
      <c r="G410" s="76"/>
      <c r="H410" s="77"/>
      <c r="J410" s="4"/>
      <c r="K410" s="115"/>
      <c r="Q410" s="12"/>
    </row>
    <row r="418" spans="2:17" customFormat="1" x14ac:dyDescent="0.25">
      <c r="B418" s="76"/>
      <c r="C418" s="76"/>
      <c r="D418" s="76"/>
      <c r="E418" s="76"/>
      <c r="F418" s="76"/>
      <c r="G418" s="76"/>
      <c r="H418" s="77"/>
      <c r="J418" s="4"/>
      <c r="K418" s="115"/>
      <c r="Q418" s="12"/>
    </row>
    <row r="466" spans="2:17" customFormat="1" x14ac:dyDescent="0.25">
      <c r="B466" s="76"/>
      <c r="C466" s="76"/>
      <c r="D466" s="76"/>
      <c r="E466" s="76"/>
      <c r="F466" s="76"/>
      <c r="G466" s="76"/>
      <c r="H466" s="77"/>
      <c r="J466" s="4"/>
      <c r="K466" s="115"/>
      <c r="Q466" s="12"/>
    </row>
    <row r="472" spans="2:17" customFormat="1" x14ac:dyDescent="0.25">
      <c r="B472" s="76"/>
      <c r="C472" s="76"/>
      <c r="D472" s="76"/>
      <c r="E472" s="76"/>
      <c r="F472" s="76"/>
      <c r="G472" s="76"/>
      <c r="H472" s="77"/>
      <c r="J472" s="4"/>
      <c r="K472" s="115"/>
      <c r="Q472" s="12"/>
    </row>
    <row r="480" spans="2:17" customFormat="1" x14ac:dyDescent="0.25">
      <c r="B480" s="76"/>
      <c r="C480" s="76"/>
      <c r="D480" s="76"/>
      <c r="E480" s="76"/>
      <c r="F480" s="76"/>
      <c r="G480" s="76"/>
      <c r="H480" s="77"/>
      <c r="J480" s="4"/>
      <c r="K480" s="115"/>
      <c r="Q480" s="12"/>
    </row>
    <row r="486" spans="2:17" customFormat="1" x14ac:dyDescent="0.25">
      <c r="B486" s="76"/>
      <c r="C486" s="76"/>
      <c r="D486" s="76"/>
      <c r="E486" s="76"/>
      <c r="F486" s="76"/>
      <c r="G486" s="76"/>
      <c r="H486" s="77"/>
      <c r="J486" s="4"/>
      <c r="K486" s="115"/>
      <c r="Q486" s="12"/>
    </row>
    <row r="499" spans="2:17" customFormat="1" x14ac:dyDescent="0.25">
      <c r="B499" s="76"/>
      <c r="C499" s="76"/>
      <c r="D499" s="76"/>
      <c r="E499" s="76"/>
      <c r="F499" s="76"/>
      <c r="G499" s="76"/>
      <c r="H499" s="77"/>
      <c r="J499" s="4"/>
      <c r="K499" s="115"/>
      <c r="Q499" s="12"/>
    </row>
    <row r="509" spans="2:17" customFormat="1" x14ac:dyDescent="0.25">
      <c r="B509" s="76"/>
      <c r="C509" s="76"/>
      <c r="D509" s="76"/>
      <c r="E509" s="76"/>
      <c r="F509" s="76"/>
      <c r="G509" s="76"/>
      <c r="H509" s="77"/>
      <c r="J509" s="4"/>
      <c r="K509" s="115"/>
      <c r="Q509" s="12"/>
    </row>
    <row r="535" spans="2:17" customFormat="1" x14ac:dyDescent="0.25">
      <c r="B535" s="76"/>
      <c r="C535" s="76"/>
      <c r="D535" s="76"/>
      <c r="E535" s="76"/>
      <c r="F535" s="76"/>
      <c r="G535" s="76"/>
      <c r="H535" s="77"/>
      <c r="J535" s="4"/>
      <c r="K535" s="115"/>
      <c r="Q535" s="12"/>
    </row>
    <row r="540" spans="2:17" customFormat="1" x14ac:dyDescent="0.25">
      <c r="B540" s="76"/>
      <c r="C540" s="76"/>
      <c r="D540" s="76"/>
      <c r="E540" s="76"/>
      <c r="F540" s="76"/>
      <c r="G540" s="76"/>
      <c r="H540" s="77"/>
      <c r="J540" s="4"/>
      <c r="K540" s="115"/>
      <c r="Q540" s="12"/>
    </row>
    <row r="552" spans="2:17" customFormat="1" x14ac:dyDescent="0.25">
      <c r="B552" s="76"/>
      <c r="C552" s="76"/>
      <c r="D552" s="76"/>
      <c r="E552" s="76"/>
      <c r="F552" s="76"/>
      <c r="G552" s="76"/>
      <c r="H552" s="77"/>
      <c r="J552" s="4"/>
      <c r="K552" s="115"/>
      <c r="Q552" s="12"/>
    </row>
    <row r="574" spans="2:17" customFormat="1" x14ac:dyDescent="0.25">
      <c r="B574" s="76"/>
      <c r="C574" s="76"/>
      <c r="D574" s="76"/>
      <c r="E574" s="76"/>
      <c r="F574" s="76"/>
      <c r="G574" s="76"/>
      <c r="H574" s="77"/>
      <c r="J574" s="4"/>
      <c r="K574" s="115"/>
      <c r="Q574" s="12"/>
    </row>
    <row r="604" spans="2:17" customFormat="1" x14ac:dyDescent="0.25">
      <c r="B604" s="76"/>
      <c r="C604" s="76"/>
      <c r="D604" s="76"/>
      <c r="E604" s="76"/>
      <c r="F604" s="76"/>
      <c r="G604" s="76"/>
      <c r="H604" s="77"/>
      <c r="J604" s="4"/>
      <c r="K604" s="115"/>
      <c r="Q604" s="12"/>
    </row>
    <row r="609" spans="2:17" customFormat="1" x14ac:dyDescent="0.25">
      <c r="B609" s="76"/>
      <c r="C609" s="76"/>
      <c r="D609" s="76"/>
      <c r="E609" s="76"/>
      <c r="F609" s="76"/>
      <c r="G609" s="76"/>
      <c r="H609" s="77"/>
      <c r="J609" s="4"/>
      <c r="K609" s="115"/>
      <c r="Q609" s="12"/>
    </row>
    <row r="614" spans="2:17" customFormat="1" x14ac:dyDescent="0.25">
      <c r="B614" s="76"/>
      <c r="C614" s="76"/>
      <c r="D614" s="76"/>
      <c r="E614" s="76"/>
      <c r="F614" s="76"/>
      <c r="G614" s="76"/>
      <c r="H614" s="77"/>
      <c r="J614" s="4"/>
      <c r="K614" s="115"/>
      <c r="Q614" s="12"/>
    </row>
    <row r="620" spans="2:17" customFormat="1" x14ac:dyDescent="0.25">
      <c r="B620" s="76"/>
      <c r="C620" s="76"/>
      <c r="D620" s="76"/>
      <c r="E620" s="76"/>
      <c r="F620" s="76"/>
      <c r="G620" s="76"/>
      <c r="H620" s="77"/>
      <c r="J620" s="4"/>
      <c r="K620" s="115"/>
      <c r="Q620" s="12"/>
    </row>
    <row r="634" spans="2:17" customFormat="1" x14ac:dyDescent="0.25">
      <c r="B634" s="76"/>
      <c r="C634" s="76"/>
      <c r="D634" s="76"/>
      <c r="E634" s="76"/>
      <c r="F634" s="76"/>
      <c r="G634" s="76"/>
      <c r="H634" s="77"/>
      <c r="J634" s="4"/>
      <c r="K634" s="115"/>
      <c r="Q634" s="12"/>
    </row>
    <row r="663" spans="2:17" customFormat="1" x14ac:dyDescent="0.25">
      <c r="B663" s="76"/>
      <c r="C663" s="76"/>
      <c r="D663" s="76"/>
      <c r="E663" s="76"/>
      <c r="F663" s="76"/>
      <c r="G663" s="76"/>
      <c r="H663" s="77"/>
      <c r="J663" s="4"/>
      <c r="K663" s="115"/>
      <c r="Q663" s="12"/>
    </row>
    <row r="682" spans="2:17" customFormat="1" x14ac:dyDescent="0.25">
      <c r="B682" s="76"/>
      <c r="C682" s="76"/>
      <c r="D682" s="76"/>
      <c r="E682" s="76"/>
      <c r="F682" s="76"/>
      <c r="G682" s="76"/>
      <c r="H682" s="77"/>
      <c r="J682" s="4"/>
      <c r="K682" s="115"/>
      <c r="Q682" s="12"/>
    </row>
    <row r="707" spans="2:17" customFormat="1" x14ac:dyDescent="0.25">
      <c r="B707" s="76"/>
      <c r="C707" s="76"/>
      <c r="D707" s="76"/>
      <c r="E707" s="76"/>
      <c r="F707" s="76"/>
      <c r="G707" s="76"/>
      <c r="H707" s="77"/>
      <c r="J707" s="4"/>
      <c r="K707" s="115"/>
      <c r="Q707" s="12"/>
    </row>
    <row r="711" spans="2:17" customFormat="1" x14ac:dyDescent="0.25">
      <c r="B711" s="76"/>
      <c r="C711" s="76"/>
      <c r="D711" s="76"/>
      <c r="E711" s="76"/>
      <c r="F711" s="76"/>
      <c r="G711" s="76"/>
      <c r="H711" s="77"/>
      <c r="J711" s="4"/>
      <c r="K711" s="115"/>
      <c r="Q711" s="12"/>
    </row>
    <row r="729" spans="2:17" customFormat="1" x14ac:dyDescent="0.25">
      <c r="B729" s="76"/>
      <c r="C729" s="76"/>
      <c r="D729" s="76"/>
      <c r="E729" s="76"/>
      <c r="F729" s="76"/>
      <c r="G729" s="76"/>
      <c r="H729" s="77"/>
      <c r="J729" s="4"/>
      <c r="K729" s="115"/>
      <c r="Q729" s="12"/>
    </row>
    <row r="756" spans="2:17" customFormat="1" x14ac:dyDescent="0.25">
      <c r="B756" s="76"/>
      <c r="C756" s="76"/>
      <c r="D756" s="76"/>
      <c r="E756" s="76"/>
      <c r="F756" s="76"/>
      <c r="G756" s="76"/>
      <c r="H756" s="77"/>
      <c r="J756" s="4"/>
      <c r="K756" s="115"/>
      <c r="Q756" s="12"/>
    </row>
  </sheetData>
  <mergeCells count="4">
    <mergeCell ref="C1:G1"/>
    <mergeCell ref="H1:H2"/>
    <mergeCell ref="B1:B2"/>
    <mergeCell ref="A1:A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5"/>
  <sheetViews>
    <sheetView workbookViewId="0">
      <selection activeCell="W11" sqref="W11"/>
    </sheetView>
  </sheetViews>
  <sheetFormatPr defaultRowHeight="15" x14ac:dyDescent="0.25"/>
  <cols>
    <col min="1" max="2" width="7.7109375" style="4" customWidth="1"/>
    <col min="3" max="3" width="30.7109375" style="39" customWidth="1"/>
    <col min="4" max="6" width="7.7109375" style="11" customWidth="1"/>
    <col min="7" max="7" width="10.7109375" style="4" customWidth="1"/>
    <col min="8" max="8" width="9.140625" style="50"/>
    <col min="9" max="9" width="10.7109375" style="4" customWidth="1"/>
    <col min="10" max="10" width="9.140625" style="51"/>
    <col min="11" max="11" width="0" hidden="1" customWidth="1"/>
    <col min="12" max="12" width="50" hidden="1" customWidth="1"/>
    <col min="13" max="13" width="16.28515625" hidden="1" customWidth="1"/>
    <col min="14" max="14" width="0" hidden="1" customWidth="1"/>
  </cols>
  <sheetData>
    <row r="1" spans="1:13" ht="19.5" customHeight="1" x14ac:dyDescent="0.25">
      <c r="A1" s="220" t="s">
        <v>72</v>
      </c>
      <c r="B1" s="222" t="s">
        <v>71</v>
      </c>
      <c r="C1" s="222" t="s">
        <v>69</v>
      </c>
      <c r="D1" s="224" t="s">
        <v>70</v>
      </c>
      <c r="E1" s="225"/>
      <c r="F1" s="226"/>
      <c r="G1" s="227" t="s">
        <v>74</v>
      </c>
      <c r="H1" s="232" t="s">
        <v>75</v>
      </c>
      <c r="I1" s="227" t="s">
        <v>76</v>
      </c>
      <c r="J1" s="230" t="s">
        <v>75</v>
      </c>
    </row>
    <row r="2" spans="1:13" ht="30" customHeight="1" x14ac:dyDescent="0.25">
      <c r="A2" s="221"/>
      <c r="B2" s="223"/>
      <c r="C2" s="223"/>
      <c r="D2" s="52">
        <v>1990</v>
      </c>
      <c r="E2" s="53" t="s">
        <v>68</v>
      </c>
      <c r="F2" s="53" t="s">
        <v>73</v>
      </c>
      <c r="G2" s="228"/>
      <c r="H2" s="233"/>
      <c r="I2" s="228"/>
      <c r="J2" s="231"/>
      <c r="L2" s="124" t="s">
        <v>121</v>
      </c>
      <c r="M2" s="125" t="s">
        <v>122</v>
      </c>
    </row>
    <row r="3" spans="1:13" x14ac:dyDescent="0.25">
      <c r="A3" s="54">
        <v>1</v>
      </c>
      <c r="B3" s="55">
        <v>1</v>
      </c>
      <c r="C3" s="56" t="s">
        <v>55</v>
      </c>
      <c r="D3" s="57">
        <v>19.636541999999999</v>
      </c>
      <c r="E3" s="57">
        <v>21.179604000000001</v>
      </c>
      <c r="F3" s="57">
        <v>22.886737</v>
      </c>
      <c r="G3" s="57">
        <f t="shared" ref="G3:G34" si="0">E3-D3</f>
        <v>1.5430620000000026</v>
      </c>
      <c r="H3" s="58">
        <f t="shared" ref="H3:H34" si="1">G3/D3</f>
        <v>7.8581147332356313E-2</v>
      </c>
      <c r="I3" s="57">
        <f t="shared" ref="I3:I34" si="2">F3-E3</f>
        <v>1.7071329999999989</v>
      </c>
      <c r="J3" s="59">
        <f t="shared" ref="J3:J34" si="3">I3/E3</f>
        <v>8.0602687377913151E-2</v>
      </c>
      <c r="L3" s="126" t="s">
        <v>123</v>
      </c>
      <c r="M3" s="127">
        <v>22886737</v>
      </c>
    </row>
    <row r="4" spans="1:13" x14ac:dyDescent="0.25">
      <c r="A4" s="60">
        <v>2</v>
      </c>
      <c r="B4" s="61">
        <v>2</v>
      </c>
      <c r="C4" s="62" t="s">
        <v>56</v>
      </c>
      <c r="D4" s="63">
        <v>14.531529000000001</v>
      </c>
      <c r="E4" s="63">
        <v>16.373645</v>
      </c>
      <c r="F4" s="63">
        <v>17.877006000000002</v>
      </c>
      <c r="G4" s="63">
        <f t="shared" si="0"/>
        <v>1.842115999999999</v>
      </c>
      <c r="H4" s="64">
        <f t="shared" si="1"/>
        <v>0.12676683919496695</v>
      </c>
      <c r="I4" s="63">
        <f t="shared" si="2"/>
        <v>1.5033610000000017</v>
      </c>
      <c r="J4" s="65">
        <f t="shared" si="3"/>
        <v>9.1815902934258176E-2</v>
      </c>
      <c r="L4" s="126" t="s">
        <v>124</v>
      </c>
      <c r="M4" s="127">
        <v>17877006</v>
      </c>
    </row>
    <row r="5" spans="1:13" x14ac:dyDescent="0.25">
      <c r="A5" s="60">
        <v>3</v>
      </c>
      <c r="B5" s="61">
        <v>3</v>
      </c>
      <c r="C5" s="62" t="s">
        <v>57</v>
      </c>
      <c r="D5" s="63">
        <v>8.2398199999999999</v>
      </c>
      <c r="E5" s="63">
        <v>9.3122550000000004</v>
      </c>
      <c r="F5" s="63">
        <v>9.6860210000000002</v>
      </c>
      <c r="G5" s="63">
        <f t="shared" si="0"/>
        <v>1.0724350000000005</v>
      </c>
      <c r="H5" s="64">
        <f t="shared" si="1"/>
        <v>0.13015272178275744</v>
      </c>
      <c r="I5" s="63">
        <f t="shared" si="2"/>
        <v>0.37376599999999982</v>
      </c>
      <c r="J5" s="65">
        <f t="shared" si="3"/>
        <v>4.0137002262072917E-2</v>
      </c>
      <c r="L5" s="126" t="s">
        <v>125</v>
      </c>
      <c r="M5" s="127">
        <v>9686021</v>
      </c>
    </row>
    <row r="6" spans="1:13" x14ac:dyDescent="0.25">
      <c r="A6" s="60">
        <v>4</v>
      </c>
      <c r="B6" s="61">
        <v>4</v>
      </c>
      <c r="C6" s="66" t="s">
        <v>58</v>
      </c>
      <c r="D6" s="63">
        <v>6.7270500000000002</v>
      </c>
      <c r="E6" s="63">
        <v>7.4521740000000003</v>
      </c>
      <c r="F6" s="63">
        <v>8.9815609999999992</v>
      </c>
      <c r="G6" s="63">
        <f t="shared" si="0"/>
        <v>0.7251240000000001</v>
      </c>
      <c r="H6" s="64">
        <f t="shared" si="1"/>
        <v>0.10779227150088079</v>
      </c>
      <c r="I6" s="63">
        <f t="shared" si="2"/>
        <v>1.5293869999999989</v>
      </c>
      <c r="J6" s="65">
        <f t="shared" si="3"/>
        <v>0.20522695793200735</v>
      </c>
      <c r="L6" s="126" t="s">
        <v>126</v>
      </c>
      <c r="M6" s="127">
        <v>8981561</v>
      </c>
    </row>
    <row r="7" spans="1:13" x14ac:dyDescent="0.25">
      <c r="A7" s="60">
        <v>5</v>
      </c>
      <c r="B7" s="61">
        <v>5</v>
      </c>
      <c r="C7" s="66" t="s">
        <v>59</v>
      </c>
      <c r="D7" s="63">
        <v>6.2533110000000001</v>
      </c>
      <c r="E7" s="63">
        <v>7.0925960000000003</v>
      </c>
      <c r="F7" s="63">
        <v>8.1536960000000001</v>
      </c>
      <c r="G7" s="63">
        <f t="shared" si="0"/>
        <v>0.83928500000000028</v>
      </c>
      <c r="H7" s="64">
        <f t="shared" si="1"/>
        <v>0.13421449852726025</v>
      </c>
      <c r="I7" s="63">
        <f t="shared" si="2"/>
        <v>1.0610999999999997</v>
      </c>
      <c r="J7" s="65">
        <f t="shared" si="3"/>
        <v>0.14960671663802641</v>
      </c>
      <c r="L7" s="126" t="s">
        <v>127</v>
      </c>
      <c r="M7" s="127">
        <v>8153696</v>
      </c>
    </row>
    <row r="8" spans="1:13" x14ac:dyDescent="0.25">
      <c r="A8" s="60">
        <v>6</v>
      </c>
      <c r="B8" s="61">
        <v>7</v>
      </c>
      <c r="C8" s="62" t="s">
        <v>61</v>
      </c>
      <c r="D8" s="63">
        <v>5.6859979999999997</v>
      </c>
      <c r="E8" s="63">
        <v>5.5231479999999999</v>
      </c>
      <c r="F8" s="63">
        <v>7.6868429999999996</v>
      </c>
      <c r="G8" s="72">
        <f t="shared" si="0"/>
        <v>-0.16284999999999972</v>
      </c>
      <c r="H8" s="73">
        <f t="shared" si="1"/>
        <v>-2.8640530650907672E-2</v>
      </c>
      <c r="I8" s="63">
        <f t="shared" si="2"/>
        <v>2.1636949999999997</v>
      </c>
      <c r="J8" s="65">
        <f t="shared" si="3"/>
        <v>0.39175032065046955</v>
      </c>
      <c r="L8" s="126" t="s">
        <v>128</v>
      </c>
      <c r="M8" s="127">
        <v>7686843</v>
      </c>
    </row>
    <row r="9" spans="1:13" x14ac:dyDescent="0.25">
      <c r="A9" s="60">
        <v>7</v>
      </c>
      <c r="B9" s="61">
        <v>6</v>
      </c>
      <c r="C9" s="66" t="s">
        <v>60</v>
      </c>
      <c r="D9" s="63">
        <v>5.8929369999999999</v>
      </c>
      <c r="E9" s="63">
        <v>5.8335850000000002</v>
      </c>
      <c r="F9" s="63">
        <v>7.0678070000000002</v>
      </c>
      <c r="G9" s="72">
        <f t="shared" si="0"/>
        <v>-5.9351999999999627E-2</v>
      </c>
      <c r="H9" s="73">
        <f t="shared" si="1"/>
        <v>-1.0071718058414612E-2</v>
      </c>
      <c r="I9" s="63">
        <f t="shared" si="2"/>
        <v>1.2342219999999999</v>
      </c>
      <c r="J9" s="65">
        <f t="shared" si="3"/>
        <v>0.21157178647435496</v>
      </c>
      <c r="L9" s="126" t="s">
        <v>129</v>
      </c>
      <c r="M9" s="127">
        <v>7067807</v>
      </c>
    </row>
    <row r="10" spans="1:13" x14ac:dyDescent="0.25">
      <c r="A10" s="60">
        <v>8</v>
      </c>
      <c r="B10" s="61">
        <v>9</v>
      </c>
      <c r="C10" s="62" t="s">
        <v>176</v>
      </c>
      <c r="D10" s="63">
        <v>4.0372820000000003</v>
      </c>
      <c r="E10" s="63">
        <v>5.1615440000000001</v>
      </c>
      <c r="F10" s="63">
        <v>6.547091</v>
      </c>
      <c r="G10" s="63">
        <f t="shared" si="0"/>
        <v>1.1242619999999999</v>
      </c>
      <c r="H10" s="64">
        <f t="shared" si="1"/>
        <v>0.27847002017694078</v>
      </c>
      <c r="I10" s="63">
        <f t="shared" si="2"/>
        <v>1.3855469999999999</v>
      </c>
      <c r="J10" s="65">
        <f t="shared" si="3"/>
        <v>0.26843653759417724</v>
      </c>
      <c r="L10" s="126" t="s">
        <v>130</v>
      </c>
      <c r="M10" s="127">
        <v>6547091</v>
      </c>
    </row>
    <row r="11" spans="1:13" x14ac:dyDescent="0.25">
      <c r="A11" s="60">
        <v>9</v>
      </c>
      <c r="B11" s="61">
        <v>10</v>
      </c>
      <c r="C11" s="62" t="s">
        <v>177</v>
      </c>
      <c r="D11" s="63">
        <v>3.1925819999999998</v>
      </c>
      <c r="E11" s="63">
        <v>5.0075640000000003</v>
      </c>
      <c r="F11" s="63">
        <v>6.1267699999999996</v>
      </c>
      <c r="G11" s="63">
        <f t="shared" si="0"/>
        <v>1.8149820000000005</v>
      </c>
      <c r="H11" s="64">
        <f t="shared" si="1"/>
        <v>0.56849972843297392</v>
      </c>
      <c r="I11" s="63">
        <f t="shared" si="2"/>
        <v>1.1192059999999993</v>
      </c>
      <c r="J11" s="65">
        <f t="shared" si="3"/>
        <v>0.22350308453371723</v>
      </c>
      <c r="L11" s="126" t="s">
        <v>131</v>
      </c>
      <c r="M11" s="127">
        <v>6126770</v>
      </c>
    </row>
    <row r="12" spans="1:13" x14ac:dyDescent="0.25">
      <c r="A12" s="60">
        <v>10</v>
      </c>
      <c r="B12" s="61">
        <v>11</v>
      </c>
      <c r="C12" s="67" t="s">
        <v>77</v>
      </c>
      <c r="D12" s="63">
        <v>3.731131</v>
      </c>
      <c r="E12" s="63">
        <v>4.7154069999999999</v>
      </c>
      <c r="F12" s="63">
        <v>5.9204160000000003</v>
      </c>
      <c r="G12" s="63">
        <f t="shared" si="0"/>
        <v>0.98427599999999993</v>
      </c>
      <c r="H12" s="64">
        <f t="shared" si="1"/>
        <v>0.26380097616513598</v>
      </c>
      <c r="I12" s="63">
        <f t="shared" si="2"/>
        <v>1.2050090000000004</v>
      </c>
      <c r="J12" s="65">
        <f t="shared" si="3"/>
        <v>0.25554718818545258</v>
      </c>
      <c r="L12" s="128" t="s">
        <v>132</v>
      </c>
      <c r="M12" s="127">
        <v>5920416</v>
      </c>
    </row>
    <row r="13" spans="1:13" x14ac:dyDescent="0.25">
      <c r="A13" s="60">
        <v>11</v>
      </c>
      <c r="B13" s="61">
        <v>12</v>
      </c>
      <c r="C13" s="62" t="s">
        <v>178</v>
      </c>
      <c r="D13" s="63">
        <v>2.9599500000000001</v>
      </c>
      <c r="E13" s="63">
        <v>4.3872580000000001</v>
      </c>
      <c r="F13" s="63">
        <v>5.6589530000000003</v>
      </c>
      <c r="G13" s="63">
        <f t="shared" si="0"/>
        <v>1.427308</v>
      </c>
      <c r="H13" s="64">
        <f t="shared" si="1"/>
        <v>0.48220679403368299</v>
      </c>
      <c r="I13" s="63">
        <f t="shared" si="2"/>
        <v>1.2716950000000002</v>
      </c>
      <c r="J13" s="65">
        <f t="shared" si="3"/>
        <v>0.28986100201994053</v>
      </c>
      <c r="L13" s="126" t="s">
        <v>133</v>
      </c>
      <c r="M13" s="127">
        <v>5658953</v>
      </c>
    </row>
    <row r="14" spans="1:13" x14ac:dyDescent="0.25">
      <c r="A14" s="60">
        <v>12</v>
      </c>
      <c r="B14" s="61">
        <v>8</v>
      </c>
      <c r="C14" s="62" t="s">
        <v>62</v>
      </c>
      <c r="D14" s="63">
        <v>5.1871710000000002</v>
      </c>
      <c r="E14" s="63">
        <v>5.3575379999999999</v>
      </c>
      <c r="F14" s="63">
        <v>5.218852</v>
      </c>
      <c r="G14" s="63">
        <f t="shared" si="0"/>
        <v>0.17036699999999971</v>
      </c>
      <c r="H14" s="64">
        <f t="shared" si="1"/>
        <v>3.2843914341748076E-2</v>
      </c>
      <c r="I14" s="130">
        <f t="shared" si="2"/>
        <v>-0.13868599999999986</v>
      </c>
      <c r="J14" s="131">
        <f t="shared" si="3"/>
        <v>-2.588614397135398E-2</v>
      </c>
      <c r="L14" s="129" t="s">
        <v>134</v>
      </c>
      <c r="M14" s="103">
        <v>5218852</v>
      </c>
    </row>
    <row r="15" spans="1:13" x14ac:dyDescent="0.25">
      <c r="A15" s="60">
        <v>13</v>
      </c>
      <c r="B15" s="61">
        <v>14</v>
      </c>
      <c r="C15" s="67" t="s">
        <v>78</v>
      </c>
      <c r="D15" s="63">
        <v>2.23848</v>
      </c>
      <c r="E15" s="63">
        <v>3.2518760000000002</v>
      </c>
      <c r="F15" s="63">
        <v>4.1928869999999998</v>
      </c>
      <c r="G15" s="63">
        <f t="shared" si="0"/>
        <v>1.0133960000000002</v>
      </c>
      <c r="H15" s="64">
        <f t="shared" si="1"/>
        <v>0.45271612880168693</v>
      </c>
      <c r="I15" s="63">
        <f t="shared" si="2"/>
        <v>0.9410109999999996</v>
      </c>
      <c r="J15" s="65">
        <f t="shared" si="3"/>
        <v>0.28937481010961041</v>
      </c>
      <c r="L15" s="128" t="s">
        <v>135</v>
      </c>
      <c r="M15" s="127">
        <v>4192887</v>
      </c>
    </row>
    <row r="16" spans="1:13" x14ac:dyDescent="0.25">
      <c r="A16" s="60">
        <v>14</v>
      </c>
      <c r="B16" s="61">
        <v>13</v>
      </c>
      <c r="C16" s="66" t="s">
        <v>63</v>
      </c>
      <c r="D16" s="63">
        <v>2.9703279999999999</v>
      </c>
      <c r="E16" s="63">
        <v>3.4832019999999999</v>
      </c>
      <c r="F16" s="63">
        <v>4.0601070000000004</v>
      </c>
      <c r="G16" s="63">
        <f t="shared" si="0"/>
        <v>0.51287400000000005</v>
      </c>
      <c r="H16" s="64">
        <f t="shared" si="1"/>
        <v>0.17266577967147065</v>
      </c>
      <c r="I16" s="63">
        <f t="shared" si="2"/>
        <v>0.57690500000000045</v>
      </c>
      <c r="J16" s="65">
        <f t="shared" si="3"/>
        <v>0.16562490490072079</v>
      </c>
      <c r="L16" s="126" t="s">
        <v>136</v>
      </c>
      <c r="M16" s="127">
        <v>4060107</v>
      </c>
    </row>
    <row r="17" spans="1:13" x14ac:dyDescent="0.25">
      <c r="A17" s="60">
        <v>15</v>
      </c>
      <c r="B17" s="61">
        <v>15</v>
      </c>
      <c r="C17" s="67" t="s">
        <v>79</v>
      </c>
      <c r="D17" s="63">
        <v>2.538834</v>
      </c>
      <c r="E17" s="63">
        <v>3.1361979999999998</v>
      </c>
      <c r="F17" s="63">
        <v>3.5379520000000002</v>
      </c>
      <c r="G17" s="63">
        <f t="shared" si="0"/>
        <v>0.59736399999999978</v>
      </c>
      <c r="H17" s="64">
        <f t="shared" si="1"/>
        <v>0.23529068856018148</v>
      </c>
      <c r="I17" s="63">
        <f t="shared" si="2"/>
        <v>0.40175400000000039</v>
      </c>
      <c r="J17" s="65">
        <f t="shared" si="3"/>
        <v>0.12810224354457225</v>
      </c>
      <c r="L17" s="126" t="s">
        <v>137</v>
      </c>
      <c r="M17" s="127">
        <v>3537952</v>
      </c>
    </row>
    <row r="18" spans="1:13" x14ac:dyDescent="0.25">
      <c r="A18" s="60">
        <v>16</v>
      </c>
      <c r="B18" s="61">
        <v>16</v>
      </c>
      <c r="C18" s="62" t="s">
        <v>64</v>
      </c>
      <c r="D18" s="63">
        <v>2.8596439999999999</v>
      </c>
      <c r="E18" s="63">
        <v>2.8431030000000002</v>
      </c>
      <c r="F18" s="63">
        <v>3.1848619999999999</v>
      </c>
      <c r="G18" s="72">
        <f t="shared" si="0"/>
        <v>-1.6540999999999695E-2</v>
      </c>
      <c r="H18" s="73">
        <f t="shared" si="1"/>
        <v>-5.7842864356541217E-3</v>
      </c>
      <c r="I18" s="130">
        <f t="shared" si="2"/>
        <v>0.3417589999999997</v>
      </c>
      <c r="J18" s="131">
        <f t="shared" si="3"/>
        <v>0.1202063379342921</v>
      </c>
      <c r="L18" s="126" t="s">
        <v>138</v>
      </c>
      <c r="M18" s="127">
        <v>3184862</v>
      </c>
    </row>
    <row r="19" spans="1:13" x14ac:dyDescent="0.25">
      <c r="A19" s="60">
        <v>17</v>
      </c>
      <c r="B19" s="61">
        <v>17</v>
      </c>
      <c r="C19" s="67" t="s">
        <v>80</v>
      </c>
      <c r="D19" s="63">
        <v>2.4980159999999998</v>
      </c>
      <c r="E19" s="63">
        <v>2.8138329999999998</v>
      </c>
      <c r="F19" s="63">
        <v>3.095313</v>
      </c>
      <c r="G19" s="63">
        <f t="shared" si="0"/>
        <v>0.31581700000000001</v>
      </c>
      <c r="H19" s="64">
        <f t="shared" si="1"/>
        <v>0.12642713257240948</v>
      </c>
      <c r="I19" s="63">
        <f t="shared" si="2"/>
        <v>0.28148000000000017</v>
      </c>
      <c r="J19" s="65">
        <f t="shared" si="3"/>
        <v>0.10003436593429681</v>
      </c>
      <c r="L19" s="128" t="s">
        <v>139</v>
      </c>
      <c r="M19" s="127">
        <v>3095313</v>
      </c>
    </row>
    <row r="20" spans="1:13" x14ac:dyDescent="0.25">
      <c r="A20" s="60">
        <v>18</v>
      </c>
      <c r="B20" s="61">
        <v>19</v>
      </c>
      <c r="C20" s="62" t="s">
        <v>81</v>
      </c>
      <c r="D20" s="63">
        <v>1.98014</v>
      </c>
      <c r="E20" s="63">
        <v>2.4490440000000002</v>
      </c>
      <c r="F20" s="63">
        <v>3.0908739999999999</v>
      </c>
      <c r="G20" s="63">
        <f t="shared" si="0"/>
        <v>0.46890400000000021</v>
      </c>
      <c r="H20" s="64">
        <f t="shared" si="1"/>
        <v>0.23680345834132951</v>
      </c>
      <c r="I20" s="63">
        <f t="shared" si="2"/>
        <v>0.64182999999999968</v>
      </c>
      <c r="J20" s="65">
        <f t="shared" si="3"/>
        <v>0.26207369079526527</v>
      </c>
      <c r="L20" s="126" t="s">
        <v>140</v>
      </c>
      <c r="M20" s="127">
        <v>3090874</v>
      </c>
    </row>
    <row r="21" spans="1:13" x14ac:dyDescent="0.25">
      <c r="A21" s="60">
        <v>19</v>
      </c>
      <c r="B21" s="61">
        <v>23</v>
      </c>
      <c r="C21" s="68" t="s">
        <v>65</v>
      </c>
      <c r="D21" s="63">
        <v>1.7934760000000001</v>
      </c>
      <c r="E21" s="63">
        <v>1.927881</v>
      </c>
      <c r="F21" s="63">
        <v>2.921408</v>
      </c>
      <c r="G21" s="63">
        <f t="shared" si="0"/>
        <v>0.13440499999999989</v>
      </c>
      <c r="H21" s="64">
        <f t="shared" si="1"/>
        <v>7.4941064168129304E-2</v>
      </c>
      <c r="I21" s="63">
        <f t="shared" si="2"/>
        <v>0.99352700000000005</v>
      </c>
      <c r="J21" s="65">
        <f t="shared" si="3"/>
        <v>0.5153466422460723</v>
      </c>
      <c r="L21" s="126" t="s">
        <v>141</v>
      </c>
      <c r="M21" s="127">
        <v>2921408</v>
      </c>
    </row>
    <row r="22" spans="1:13" x14ac:dyDescent="0.25">
      <c r="A22" s="60">
        <v>20</v>
      </c>
      <c r="B22" s="61">
        <v>29</v>
      </c>
      <c r="C22" s="62" t="s">
        <v>179</v>
      </c>
      <c r="D22" s="63">
        <v>1.2248520000000001</v>
      </c>
      <c r="E22" s="63">
        <v>1.6445609999999999</v>
      </c>
      <c r="F22" s="63">
        <v>2.81812</v>
      </c>
      <c r="G22" s="63">
        <f t="shared" si="0"/>
        <v>0.41970899999999989</v>
      </c>
      <c r="H22" s="64">
        <f t="shared" si="1"/>
        <v>0.3426609908788979</v>
      </c>
      <c r="I22" s="63">
        <f t="shared" si="2"/>
        <v>1.173559</v>
      </c>
      <c r="J22" s="65">
        <f t="shared" si="3"/>
        <v>0.71360016442077856</v>
      </c>
      <c r="L22" s="126" t="s">
        <v>142</v>
      </c>
      <c r="M22" s="127">
        <v>2818120</v>
      </c>
    </row>
    <row r="23" spans="1:13" x14ac:dyDescent="0.25">
      <c r="A23" s="60">
        <v>21</v>
      </c>
      <c r="B23" s="61">
        <v>18</v>
      </c>
      <c r="C23" s="67" t="s">
        <v>82</v>
      </c>
      <c r="D23" s="63">
        <v>2.4925250000000001</v>
      </c>
      <c r="E23" s="63">
        <v>2.6986870000000001</v>
      </c>
      <c r="F23" s="63">
        <v>2.7877010000000002</v>
      </c>
      <c r="G23" s="63">
        <f t="shared" si="0"/>
        <v>0.20616199999999996</v>
      </c>
      <c r="H23" s="64">
        <f t="shared" si="1"/>
        <v>8.2712109206527495E-2</v>
      </c>
      <c r="I23" s="63">
        <f t="shared" si="2"/>
        <v>8.9014000000000149E-2</v>
      </c>
      <c r="J23" s="65">
        <f t="shared" si="3"/>
        <v>3.2984188236724062E-2</v>
      </c>
      <c r="L23" s="128" t="s">
        <v>143</v>
      </c>
      <c r="M23" s="127">
        <v>2787701</v>
      </c>
    </row>
    <row r="24" spans="1:13" x14ac:dyDescent="0.25">
      <c r="A24" s="60">
        <v>22</v>
      </c>
      <c r="B24" s="61">
        <v>21</v>
      </c>
      <c r="C24" s="67" t="s">
        <v>83</v>
      </c>
      <c r="D24" s="63">
        <v>2.0679590000000001</v>
      </c>
      <c r="E24" s="63">
        <v>2.3959969999999999</v>
      </c>
      <c r="F24" s="63">
        <v>2.7832430000000001</v>
      </c>
      <c r="G24" s="63">
        <f t="shared" si="0"/>
        <v>0.32803799999999983</v>
      </c>
      <c r="H24" s="64">
        <f t="shared" si="1"/>
        <v>0.15862887030158712</v>
      </c>
      <c r="I24" s="63">
        <f t="shared" si="2"/>
        <v>0.3872460000000002</v>
      </c>
      <c r="J24" s="65">
        <f t="shared" si="3"/>
        <v>0.16162207214783667</v>
      </c>
      <c r="L24" s="128" t="s">
        <v>144</v>
      </c>
      <c r="M24" s="127">
        <v>2783243</v>
      </c>
    </row>
    <row r="25" spans="1:13" x14ac:dyDescent="0.25">
      <c r="A25" s="60">
        <v>23</v>
      </c>
      <c r="B25" s="61">
        <v>20</v>
      </c>
      <c r="C25" s="62" t="s">
        <v>180</v>
      </c>
      <c r="D25" s="63">
        <v>2.3948109999999998</v>
      </c>
      <c r="E25" s="63">
        <v>2.4310870000000002</v>
      </c>
      <c r="F25" s="63">
        <v>2.4807389999999998</v>
      </c>
      <c r="G25" s="63">
        <f t="shared" si="0"/>
        <v>3.6276000000000419E-2</v>
      </c>
      <c r="H25" s="64">
        <f t="shared" si="1"/>
        <v>1.5147750699324674E-2</v>
      </c>
      <c r="I25" s="130">
        <f t="shared" si="2"/>
        <v>4.9651999999999585E-2</v>
      </c>
      <c r="J25" s="131">
        <f t="shared" si="3"/>
        <v>2.0423785738642664E-2</v>
      </c>
      <c r="L25" s="126" t="s">
        <v>145</v>
      </c>
      <c r="M25" s="127">
        <v>2480739</v>
      </c>
    </row>
    <row r="26" spans="1:13" x14ac:dyDescent="0.25">
      <c r="A26" s="60">
        <v>24</v>
      </c>
      <c r="B26" s="61">
        <v>25</v>
      </c>
      <c r="C26" s="62" t="s">
        <v>181</v>
      </c>
      <c r="D26" s="63">
        <v>1.4811019999999999</v>
      </c>
      <c r="E26" s="63">
        <v>1.7968569999999999</v>
      </c>
      <c r="F26" s="63">
        <v>2.3160189999999998</v>
      </c>
      <c r="G26" s="63">
        <f t="shared" si="0"/>
        <v>0.31575500000000001</v>
      </c>
      <c r="H26" s="64">
        <f t="shared" si="1"/>
        <v>0.21318923342214111</v>
      </c>
      <c r="I26" s="63">
        <f t="shared" si="2"/>
        <v>0.5191619999999999</v>
      </c>
      <c r="J26" s="65">
        <f t="shared" si="3"/>
        <v>0.28892783343360096</v>
      </c>
      <c r="L26" s="126" t="s">
        <v>146</v>
      </c>
      <c r="M26" s="127">
        <v>2316019</v>
      </c>
    </row>
    <row r="27" spans="1:13" x14ac:dyDescent="0.25">
      <c r="A27" s="60">
        <v>25</v>
      </c>
      <c r="B27" s="61">
        <v>24</v>
      </c>
      <c r="C27" s="62" t="s">
        <v>182</v>
      </c>
      <c r="D27" s="63">
        <v>1.582875</v>
      </c>
      <c r="E27" s="63">
        <v>1.8360380000000001</v>
      </c>
      <c r="F27" s="63">
        <v>2.2474970000000001</v>
      </c>
      <c r="G27" s="63">
        <f t="shared" si="0"/>
        <v>0.25316300000000003</v>
      </c>
      <c r="H27" s="64">
        <f t="shared" si="1"/>
        <v>0.15993871910289822</v>
      </c>
      <c r="I27" s="63">
        <f t="shared" si="2"/>
        <v>0.41145900000000002</v>
      </c>
      <c r="J27" s="65">
        <f t="shared" si="3"/>
        <v>0.22410157088251986</v>
      </c>
      <c r="L27" s="126" t="s">
        <v>147</v>
      </c>
      <c r="M27" s="127">
        <v>2247497</v>
      </c>
    </row>
    <row r="28" spans="1:13" x14ac:dyDescent="0.25">
      <c r="A28" s="60">
        <v>26</v>
      </c>
      <c r="B28" s="61">
        <v>35</v>
      </c>
      <c r="C28" s="67" t="s">
        <v>84</v>
      </c>
      <c r="D28" s="63">
        <v>1.162093</v>
      </c>
      <c r="E28" s="63">
        <v>1.3304480000000001</v>
      </c>
      <c r="F28" s="63">
        <v>2.217012</v>
      </c>
      <c r="G28" s="63">
        <f t="shared" si="0"/>
        <v>0.16835500000000003</v>
      </c>
      <c r="H28" s="64">
        <f t="shared" si="1"/>
        <v>0.14487222623318446</v>
      </c>
      <c r="I28" s="63">
        <f t="shared" si="2"/>
        <v>0.88656399999999991</v>
      </c>
      <c r="J28" s="65">
        <f t="shared" si="3"/>
        <v>0.66636501389005798</v>
      </c>
      <c r="L28" s="128" t="s">
        <v>148</v>
      </c>
      <c r="M28" s="127">
        <v>2217012</v>
      </c>
    </row>
    <row r="29" spans="1:13" x14ac:dyDescent="0.25">
      <c r="A29" s="60">
        <v>27</v>
      </c>
      <c r="B29" s="61">
        <v>33</v>
      </c>
      <c r="C29" s="62" t="s">
        <v>183</v>
      </c>
      <c r="D29" s="63">
        <v>1.072227</v>
      </c>
      <c r="E29" s="63">
        <v>1.4115139999999999</v>
      </c>
      <c r="F29" s="63">
        <v>2.2118419999999999</v>
      </c>
      <c r="G29" s="130">
        <f t="shared" si="0"/>
        <v>0.33928699999999989</v>
      </c>
      <c r="H29" s="138">
        <f t="shared" si="1"/>
        <v>0.31643206149444092</v>
      </c>
      <c r="I29" s="63">
        <f t="shared" si="2"/>
        <v>0.80032799999999993</v>
      </c>
      <c r="J29" s="65">
        <f t="shared" si="3"/>
        <v>0.566999689694895</v>
      </c>
      <c r="L29" s="126" t="s">
        <v>149</v>
      </c>
      <c r="M29" s="127">
        <v>2211842</v>
      </c>
    </row>
    <row r="30" spans="1:13" x14ac:dyDescent="0.25">
      <c r="A30" s="60">
        <v>28</v>
      </c>
      <c r="B30" s="61">
        <v>34</v>
      </c>
      <c r="C30" s="62" t="s">
        <v>184</v>
      </c>
      <c r="D30" s="63">
        <v>0.85273699999999997</v>
      </c>
      <c r="E30" s="63">
        <v>1.3757649999999999</v>
      </c>
      <c r="F30" s="63">
        <v>2.1514549999999999</v>
      </c>
      <c r="G30" s="63">
        <f t="shared" si="0"/>
        <v>0.52302799999999994</v>
      </c>
      <c r="H30" s="64">
        <f t="shared" si="1"/>
        <v>0.61335206517367014</v>
      </c>
      <c r="I30" s="63">
        <f t="shared" si="2"/>
        <v>0.77568999999999999</v>
      </c>
      <c r="J30" s="65">
        <f t="shared" si="3"/>
        <v>0.56382449037444626</v>
      </c>
      <c r="L30" s="126" t="s">
        <v>150</v>
      </c>
      <c r="M30" s="127">
        <v>2151455</v>
      </c>
    </row>
    <row r="31" spans="1:13" x14ac:dyDescent="0.25">
      <c r="A31" s="60">
        <v>29</v>
      </c>
      <c r="B31" s="61">
        <v>27</v>
      </c>
      <c r="C31" s="67" t="s">
        <v>85</v>
      </c>
      <c r="D31" s="63">
        <v>1.324749</v>
      </c>
      <c r="E31" s="63">
        <v>1.711703</v>
      </c>
      <c r="F31" s="63">
        <v>2.1425079999999999</v>
      </c>
      <c r="G31" s="63">
        <f t="shared" si="0"/>
        <v>0.38695400000000002</v>
      </c>
      <c r="H31" s="64">
        <f t="shared" si="1"/>
        <v>0.29209608763622397</v>
      </c>
      <c r="I31" s="63">
        <f t="shared" si="2"/>
        <v>0.43080499999999988</v>
      </c>
      <c r="J31" s="65">
        <f t="shared" si="3"/>
        <v>0.25168209671888164</v>
      </c>
      <c r="L31" s="128" t="s">
        <v>151</v>
      </c>
      <c r="M31" s="127">
        <v>2142508</v>
      </c>
    </row>
    <row r="32" spans="1:13" x14ac:dyDescent="0.25">
      <c r="A32" s="60">
        <v>30</v>
      </c>
      <c r="B32" s="61">
        <v>22</v>
      </c>
      <c r="C32" s="67" t="s">
        <v>86</v>
      </c>
      <c r="D32" s="63">
        <v>1.817571</v>
      </c>
      <c r="E32" s="63">
        <v>2.0096319999999999</v>
      </c>
      <c r="F32" s="63">
        <v>2.1145800000000001</v>
      </c>
      <c r="G32" s="63">
        <f t="shared" si="0"/>
        <v>0.19206099999999982</v>
      </c>
      <c r="H32" s="64">
        <f t="shared" si="1"/>
        <v>0.1056690495171852</v>
      </c>
      <c r="I32" s="63">
        <f t="shared" si="2"/>
        <v>0.10494800000000026</v>
      </c>
      <c r="J32" s="65">
        <f t="shared" si="3"/>
        <v>5.2222496457062922E-2</v>
      </c>
      <c r="L32" s="128" t="s">
        <v>152</v>
      </c>
      <c r="M32" s="127">
        <v>2114580</v>
      </c>
    </row>
    <row r="33" spans="1:13" x14ac:dyDescent="0.25">
      <c r="A33" s="60">
        <v>31</v>
      </c>
      <c r="B33" s="61">
        <v>26</v>
      </c>
      <c r="C33" s="62" t="s">
        <v>185</v>
      </c>
      <c r="D33" s="63">
        <v>1.3804909999999999</v>
      </c>
      <c r="E33" s="63">
        <v>1.729897</v>
      </c>
      <c r="F33" s="63">
        <v>2.0823420000000001</v>
      </c>
      <c r="G33" s="63">
        <f t="shared" si="0"/>
        <v>0.34940600000000011</v>
      </c>
      <c r="H33" s="64">
        <f t="shared" si="1"/>
        <v>0.25310270041601152</v>
      </c>
      <c r="I33" s="63">
        <f t="shared" si="2"/>
        <v>0.35244500000000012</v>
      </c>
      <c r="J33" s="65">
        <f t="shared" si="3"/>
        <v>0.20373756356592335</v>
      </c>
      <c r="L33" s="126" t="s">
        <v>153</v>
      </c>
      <c r="M33" s="127">
        <v>2082342</v>
      </c>
    </row>
    <row r="34" spans="1:13" x14ac:dyDescent="0.25">
      <c r="A34" s="60">
        <v>32</v>
      </c>
      <c r="B34" s="61">
        <v>30</v>
      </c>
      <c r="C34" s="67" t="s">
        <v>154</v>
      </c>
      <c r="D34" s="63">
        <v>1.34545</v>
      </c>
      <c r="E34" s="63">
        <v>1.6126940000000001</v>
      </c>
      <c r="F34" s="63">
        <v>1.9019740000000001</v>
      </c>
      <c r="G34" s="63">
        <f t="shared" si="0"/>
        <v>0.26724400000000004</v>
      </c>
      <c r="H34" s="64">
        <f t="shared" si="1"/>
        <v>0.19862796833773089</v>
      </c>
      <c r="I34" s="63">
        <f t="shared" si="2"/>
        <v>0.28927999999999998</v>
      </c>
      <c r="J34" s="65">
        <f t="shared" si="3"/>
        <v>0.17937686876741649</v>
      </c>
      <c r="L34" s="128" t="s">
        <v>154</v>
      </c>
      <c r="M34" s="127">
        <v>1901974</v>
      </c>
    </row>
    <row r="35" spans="1:13" x14ac:dyDescent="0.25">
      <c r="A35" s="60">
        <v>33</v>
      </c>
      <c r="B35" s="61">
        <v>28</v>
      </c>
      <c r="C35" s="62" t="s">
        <v>66</v>
      </c>
      <c r="D35" s="63">
        <v>1.607183</v>
      </c>
      <c r="E35" s="63">
        <v>1.6895720000000001</v>
      </c>
      <c r="F35" s="63">
        <v>1.7513160000000001</v>
      </c>
      <c r="G35" s="63">
        <f t="shared" ref="G35:G56" si="4">E35-D35</f>
        <v>8.2389000000000046E-2</v>
      </c>
      <c r="H35" s="64">
        <f t="shared" ref="H35:H56" si="5">G35/D35</f>
        <v>5.1262986231188384E-2</v>
      </c>
      <c r="I35" s="63">
        <f t="shared" ref="I35:I56" si="6">F35-E35</f>
        <v>6.1744000000000021E-2</v>
      </c>
      <c r="J35" s="65">
        <f t="shared" ref="J35:J56" si="7">I35/E35</f>
        <v>3.6544166214875731E-2</v>
      </c>
      <c r="L35" s="126" t="s">
        <v>155</v>
      </c>
      <c r="M35" s="127">
        <v>1751316</v>
      </c>
    </row>
    <row r="36" spans="1:13" x14ac:dyDescent="0.25">
      <c r="A36" s="60">
        <v>34</v>
      </c>
      <c r="B36" s="61">
        <v>39</v>
      </c>
      <c r="C36" s="67" t="s">
        <v>87</v>
      </c>
      <c r="D36" s="63">
        <v>0.84622699999999995</v>
      </c>
      <c r="E36" s="63">
        <v>1.249763</v>
      </c>
      <c r="F36" s="63">
        <v>1.716289</v>
      </c>
      <c r="G36" s="63">
        <f t="shared" si="4"/>
        <v>0.40353600000000001</v>
      </c>
      <c r="H36" s="64">
        <f t="shared" si="5"/>
        <v>0.47686495467528217</v>
      </c>
      <c r="I36" s="63">
        <f t="shared" si="6"/>
        <v>0.466526</v>
      </c>
      <c r="J36" s="65">
        <f t="shared" si="7"/>
        <v>0.37329157608282532</v>
      </c>
      <c r="L36" s="128" t="s">
        <v>156</v>
      </c>
      <c r="M36" s="127">
        <v>1716289</v>
      </c>
    </row>
    <row r="37" spans="1:13" x14ac:dyDescent="0.25">
      <c r="A37" s="60">
        <v>35</v>
      </c>
      <c r="B37" s="61">
        <v>32</v>
      </c>
      <c r="C37" s="67" t="s">
        <v>88</v>
      </c>
      <c r="D37" s="63">
        <v>1.443244</v>
      </c>
      <c r="E37" s="63">
        <v>1.57637</v>
      </c>
      <c r="F37" s="63">
        <v>1.676822</v>
      </c>
      <c r="G37" s="63">
        <f t="shared" si="4"/>
        <v>0.13312600000000008</v>
      </c>
      <c r="H37" s="64">
        <f t="shared" si="5"/>
        <v>9.2240813057251639E-2</v>
      </c>
      <c r="I37" s="63">
        <f t="shared" si="6"/>
        <v>0.10045199999999999</v>
      </c>
      <c r="J37" s="65">
        <f t="shared" si="7"/>
        <v>6.372361818608574E-2</v>
      </c>
      <c r="L37" s="128" t="s">
        <v>157</v>
      </c>
      <c r="M37" s="127">
        <v>1676822</v>
      </c>
    </row>
    <row r="38" spans="1:13" x14ac:dyDescent="0.25">
      <c r="A38" s="60">
        <v>36</v>
      </c>
      <c r="B38" s="61">
        <v>37</v>
      </c>
      <c r="C38" s="67" t="s">
        <v>89</v>
      </c>
      <c r="D38" s="63">
        <v>0.98502599999999996</v>
      </c>
      <c r="E38" s="63">
        <v>1.3117890000000001</v>
      </c>
      <c r="F38" s="63">
        <v>1.67089</v>
      </c>
      <c r="G38" s="63">
        <f t="shared" si="4"/>
        <v>0.32676300000000014</v>
      </c>
      <c r="H38" s="64">
        <f t="shared" si="5"/>
        <v>0.33173032996083368</v>
      </c>
      <c r="I38" s="63">
        <f t="shared" si="6"/>
        <v>0.35910099999999989</v>
      </c>
      <c r="J38" s="65">
        <f t="shared" si="7"/>
        <v>0.27374905567892388</v>
      </c>
      <c r="L38" s="128" t="s">
        <v>158</v>
      </c>
      <c r="M38" s="127">
        <v>1670890</v>
      </c>
    </row>
    <row r="39" spans="1:13" x14ac:dyDescent="0.25">
      <c r="A39" s="60">
        <v>37</v>
      </c>
      <c r="B39" s="61">
        <v>40</v>
      </c>
      <c r="C39" s="62" t="s">
        <v>186</v>
      </c>
      <c r="D39" s="63">
        <v>0.855545</v>
      </c>
      <c r="E39" s="63">
        <v>1.2235640000000001</v>
      </c>
      <c r="F39" s="63">
        <v>1.6348469999999999</v>
      </c>
      <c r="G39" s="130">
        <f t="shared" si="4"/>
        <v>0.3680190000000001</v>
      </c>
      <c r="H39" s="138">
        <f t="shared" si="5"/>
        <v>0.43015738505864692</v>
      </c>
      <c r="I39" s="63">
        <f t="shared" si="6"/>
        <v>0.41128299999999984</v>
      </c>
      <c r="J39" s="65">
        <f t="shared" si="7"/>
        <v>0.33613525733022531</v>
      </c>
      <c r="L39" s="126" t="s">
        <v>159</v>
      </c>
      <c r="M39" s="127">
        <v>1634847</v>
      </c>
    </row>
    <row r="40" spans="1:13" x14ac:dyDescent="0.25">
      <c r="A40" s="60">
        <v>39</v>
      </c>
      <c r="B40" s="61">
        <v>48</v>
      </c>
      <c r="C40" s="62" t="s">
        <v>190</v>
      </c>
      <c r="D40" s="63">
        <v>1.0503039999999999</v>
      </c>
      <c r="E40" s="63">
        <v>1.065391</v>
      </c>
      <c r="F40" s="63">
        <v>1.5155270000000001</v>
      </c>
      <c r="G40" s="130">
        <f t="shared" si="4"/>
        <v>1.5087000000000073E-2</v>
      </c>
      <c r="H40" s="138">
        <f t="shared" si="5"/>
        <v>1.4364412589117127E-2</v>
      </c>
      <c r="I40" s="63">
        <f t="shared" si="6"/>
        <v>0.45013600000000009</v>
      </c>
      <c r="J40" s="65">
        <f t="shared" si="7"/>
        <v>0.4225077929135877</v>
      </c>
      <c r="L40" s="126" t="s">
        <v>160</v>
      </c>
      <c r="M40" s="127">
        <v>1515527</v>
      </c>
    </row>
    <row r="41" spans="1:13" x14ac:dyDescent="0.25">
      <c r="A41" s="60">
        <v>39</v>
      </c>
      <c r="B41" s="61">
        <v>44</v>
      </c>
      <c r="C41" s="62" t="s">
        <v>188</v>
      </c>
      <c r="D41" s="63">
        <v>1.123678</v>
      </c>
      <c r="E41" s="63">
        <v>1.1486179999999999</v>
      </c>
      <c r="F41" s="63">
        <v>1.4864360000000001</v>
      </c>
      <c r="G41" s="63">
        <f t="shared" si="4"/>
        <v>2.4939999999999962E-2</v>
      </c>
      <c r="H41" s="64">
        <f t="shared" si="5"/>
        <v>2.2194970445269874E-2</v>
      </c>
      <c r="I41" s="63">
        <f t="shared" si="6"/>
        <v>0.33781800000000017</v>
      </c>
      <c r="J41" s="65">
        <f t="shared" si="7"/>
        <v>0.29410822397002329</v>
      </c>
      <c r="L41" s="126" t="s">
        <v>161</v>
      </c>
      <c r="M41" s="127">
        <v>1486436</v>
      </c>
    </row>
    <row r="42" spans="1:13" x14ac:dyDescent="0.25">
      <c r="A42" s="60">
        <v>40</v>
      </c>
      <c r="B42" s="61">
        <v>38</v>
      </c>
      <c r="C42" s="62" t="s">
        <v>187</v>
      </c>
      <c r="D42" s="63">
        <v>0.94882900000000003</v>
      </c>
      <c r="E42" s="63">
        <v>1.269522</v>
      </c>
      <c r="F42" s="63">
        <v>1.3840460000000001</v>
      </c>
      <c r="G42" s="63">
        <f t="shared" si="4"/>
        <v>0.32069300000000001</v>
      </c>
      <c r="H42" s="64">
        <f t="shared" si="5"/>
        <v>0.33798819386844203</v>
      </c>
      <c r="I42" s="63">
        <f t="shared" si="6"/>
        <v>0.11452400000000007</v>
      </c>
      <c r="J42" s="65">
        <f t="shared" si="7"/>
        <v>9.0210331132505039E-2</v>
      </c>
      <c r="L42" s="126" t="s">
        <v>162</v>
      </c>
      <c r="M42" s="127">
        <v>1384046</v>
      </c>
    </row>
    <row r="43" spans="1:13" x14ac:dyDescent="0.25">
      <c r="A43" s="60">
        <v>41</v>
      </c>
      <c r="B43" s="61">
        <v>45</v>
      </c>
      <c r="C43" s="67" t="s">
        <v>90</v>
      </c>
      <c r="D43" s="63">
        <v>0.90672699999999995</v>
      </c>
      <c r="E43" s="63">
        <v>1.1227499999999999</v>
      </c>
      <c r="F43" s="63">
        <v>1.345596</v>
      </c>
      <c r="G43" s="63">
        <f t="shared" si="4"/>
        <v>0.21602299999999997</v>
      </c>
      <c r="H43" s="64">
        <f t="shared" si="5"/>
        <v>0.23824480797417522</v>
      </c>
      <c r="I43" s="63">
        <f t="shared" si="6"/>
        <v>0.2228460000000001</v>
      </c>
      <c r="J43" s="65">
        <f t="shared" si="7"/>
        <v>0.19848229792919181</v>
      </c>
      <c r="L43" s="128" t="s">
        <v>163</v>
      </c>
      <c r="M43" s="127">
        <v>1345596</v>
      </c>
    </row>
    <row r="44" spans="1:13" x14ac:dyDescent="0.25">
      <c r="A44" s="60">
        <v>42</v>
      </c>
      <c r="B44" s="61">
        <v>41</v>
      </c>
      <c r="C44" s="67" t="s">
        <v>91</v>
      </c>
      <c r="D44" s="63">
        <v>1.007306</v>
      </c>
      <c r="E44" s="63">
        <v>1.2052039999999999</v>
      </c>
      <c r="F44" s="63">
        <v>1.324829</v>
      </c>
      <c r="G44" s="63">
        <f t="shared" si="4"/>
        <v>0.19789799999999991</v>
      </c>
      <c r="H44" s="64">
        <f t="shared" si="5"/>
        <v>0.19646264392349486</v>
      </c>
      <c r="I44" s="63">
        <f t="shared" si="6"/>
        <v>0.11962500000000009</v>
      </c>
      <c r="J44" s="65">
        <f t="shared" si="7"/>
        <v>9.9257055237121763E-2</v>
      </c>
      <c r="L44" s="128" t="s">
        <v>164</v>
      </c>
      <c r="M44" s="127">
        <v>1324829</v>
      </c>
    </row>
    <row r="45" spans="1:13" x14ac:dyDescent="0.25">
      <c r="A45" s="60">
        <v>43</v>
      </c>
      <c r="B45" s="61">
        <v>36</v>
      </c>
      <c r="C45" s="62" t="s">
        <v>189</v>
      </c>
      <c r="D45" s="63">
        <v>1.2852699999999999</v>
      </c>
      <c r="E45" s="63">
        <v>1.3165100000000001</v>
      </c>
      <c r="F45" s="63">
        <v>1.3109630000000001</v>
      </c>
      <c r="G45" s="63">
        <f t="shared" si="4"/>
        <v>3.1240000000000157E-2</v>
      </c>
      <c r="H45" s="64">
        <f t="shared" si="5"/>
        <v>2.4306176912244244E-2</v>
      </c>
      <c r="I45" s="72">
        <f t="shared" si="6"/>
        <v>-5.5469999999999686E-3</v>
      </c>
      <c r="J45" s="74">
        <f t="shared" si="7"/>
        <v>-4.2134127351861877E-3</v>
      </c>
      <c r="L45" s="126" t="s">
        <v>165</v>
      </c>
      <c r="M45" s="127">
        <v>1310963</v>
      </c>
    </row>
    <row r="46" spans="1:13" x14ac:dyDescent="0.25">
      <c r="A46" s="60">
        <v>44</v>
      </c>
      <c r="B46" s="61">
        <v>47</v>
      </c>
      <c r="C46" s="67" t="s">
        <v>92</v>
      </c>
      <c r="D46" s="63">
        <v>0.958839</v>
      </c>
      <c r="E46" s="63">
        <v>1.095421</v>
      </c>
      <c r="F46" s="63">
        <v>1.2529870000000001</v>
      </c>
      <c r="G46" s="63">
        <f t="shared" si="4"/>
        <v>0.13658199999999998</v>
      </c>
      <c r="H46" s="64">
        <f t="shared" si="5"/>
        <v>0.14244518631386499</v>
      </c>
      <c r="I46" s="63">
        <f t="shared" si="6"/>
        <v>0.15756600000000009</v>
      </c>
      <c r="J46" s="65">
        <f t="shared" si="7"/>
        <v>0.14384058731757024</v>
      </c>
      <c r="L46" s="128" t="s">
        <v>166</v>
      </c>
      <c r="M46" s="127">
        <v>1252987</v>
      </c>
    </row>
    <row r="47" spans="1:13" x14ac:dyDescent="0.25">
      <c r="A47" s="133">
        <v>45</v>
      </c>
      <c r="B47" s="84">
        <v>54</v>
      </c>
      <c r="C47" s="66" t="s">
        <v>191</v>
      </c>
      <c r="D47" s="134">
        <v>0.58798600000000001</v>
      </c>
      <c r="E47" s="134">
        <v>0.62940099999999999</v>
      </c>
      <c r="F47" s="134">
        <v>1.219422</v>
      </c>
      <c r="G47" s="63">
        <f t="shared" si="4"/>
        <v>4.141499999999998E-2</v>
      </c>
      <c r="H47" s="64">
        <f t="shared" si="5"/>
        <v>7.0435350501542524E-2</v>
      </c>
      <c r="I47" s="63">
        <f t="shared" si="6"/>
        <v>0.59002100000000002</v>
      </c>
      <c r="J47" s="65">
        <f t="shared" si="7"/>
        <v>0.93743257478141917</v>
      </c>
      <c r="L47" s="126" t="s">
        <v>167</v>
      </c>
      <c r="M47" s="127">
        <v>1219422</v>
      </c>
    </row>
    <row r="48" spans="1:13" x14ac:dyDescent="0.25">
      <c r="A48" s="60">
        <v>46</v>
      </c>
      <c r="B48" s="61">
        <v>46</v>
      </c>
      <c r="C48" s="67" t="s">
        <v>93</v>
      </c>
      <c r="D48" s="63">
        <v>0.86563999999999997</v>
      </c>
      <c r="E48" s="63">
        <v>1.096957</v>
      </c>
      <c r="F48" s="63">
        <v>1.2081010000000001</v>
      </c>
      <c r="G48" s="63">
        <f t="shared" si="4"/>
        <v>0.23131699999999999</v>
      </c>
      <c r="H48" s="64">
        <f t="shared" si="5"/>
        <v>0.26722078462178273</v>
      </c>
      <c r="I48" s="63">
        <f t="shared" si="6"/>
        <v>0.11114400000000013</v>
      </c>
      <c r="J48" s="65">
        <f t="shared" si="7"/>
        <v>0.10132028876245845</v>
      </c>
      <c r="L48" s="128" t="s">
        <v>168</v>
      </c>
      <c r="M48" s="127">
        <v>1208101</v>
      </c>
    </row>
    <row r="49" spans="1:13" x14ac:dyDescent="0.25">
      <c r="A49" s="133">
        <v>47</v>
      </c>
      <c r="B49" s="84">
        <v>43</v>
      </c>
      <c r="C49" s="66" t="s">
        <v>193</v>
      </c>
      <c r="D49" s="134">
        <v>0.93789100000000003</v>
      </c>
      <c r="E49" s="134">
        <v>1.1489959999999999</v>
      </c>
      <c r="F49" s="134">
        <v>1.1611260000000001</v>
      </c>
      <c r="G49" s="63">
        <f t="shared" si="4"/>
        <v>0.21110499999999988</v>
      </c>
      <c r="H49" s="64">
        <f t="shared" si="5"/>
        <v>0.2250847913030404</v>
      </c>
      <c r="I49" s="63">
        <f t="shared" si="6"/>
        <v>1.2130000000000196E-2</v>
      </c>
      <c r="J49" s="65">
        <f t="shared" si="7"/>
        <v>1.0557042844361684E-2</v>
      </c>
      <c r="L49" s="126" t="s">
        <v>169</v>
      </c>
      <c r="M49" s="127">
        <v>1161126</v>
      </c>
    </row>
    <row r="50" spans="1:13" x14ac:dyDescent="0.25">
      <c r="A50" s="133">
        <v>48</v>
      </c>
      <c r="B50" s="84">
        <v>51</v>
      </c>
      <c r="C50" s="66" t="s">
        <v>192</v>
      </c>
      <c r="D50" s="134">
        <v>0.83056300000000005</v>
      </c>
      <c r="E50" s="134">
        <v>0.72567999999999999</v>
      </c>
      <c r="F50" s="134">
        <v>1.1373800000000001</v>
      </c>
      <c r="G50" s="72">
        <f t="shared" si="4"/>
        <v>-0.10488300000000006</v>
      </c>
      <c r="H50" s="73">
        <f t="shared" si="5"/>
        <v>-0.12627940324815823</v>
      </c>
      <c r="I50" s="63">
        <f t="shared" si="6"/>
        <v>0.41170000000000007</v>
      </c>
      <c r="J50" s="65">
        <f t="shared" si="7"/>
        <v>0.56732995259618579</v>
      </c>
      <c r="L50" s="126" t="s">
        <v>170</v>
      </c>
      <c r="M50" s="127">
        <v>1137380</v>
      </c>
    </row>
    <row r="51" spans="1:13" x14ac:dyDescent="0.25">
      <c r="A51" s="60">
        <v>49</v>
      </c>
      <c r="B51" s="61">
        <v>42</v>
      </c>
      <c r="C51" s="67" t="s">
        <v>94</v>
      </c>
      <c r="D51" s="63">
        <v>1.1892879999999999</v>
      </c>
      <c r="E51" s="63">
        <v>1.1701109999999999</v>
      </c>
      <c r="F51" s="63">
        <v>1.1355090000000001</v>
      </c>
      <c r="G51" s="72">
        <f t="shared" si="4"/>
        <v>-1.9177E-2</v>
      </c>
      <c r="H51" s="73">
        <f t="shared" si="5"/>
        <v>-1.6124773814248525E-2</v>
      </c>
      <c r="I51" s="72">
        <f t="shared" si="6"/>
        <v>-3.46019999999998E-2</v>
      </c>
      <c r="J51" s="74">
        <f t="shared" si="7"/>
        <v>-2.957155346800415E-2</v>
      </c>
      <c r="L51" s="128" t="s">
        <v>171</v>
      </c>
      <c r="M51" s="127">
        <v>1135509</v>
      </c>
    </row>
    <row r="52" spans="1:13" x14ac:dyDescent="0.25">
      <c r="A52" s="60">
        <v>50</v>
      </c>
      <c r="B52" s="61">
        <v>49</v>
      </c>
      <c r="C52" s="67" t="s">
        <v>95</v>
      </c>
      <c r="D52" s="63">
        <v>0.84014</v>
      </c>
      <c r="E52" s="63">
        <v>1.052238</v>
      </c>
      <c r="F52" s="63">
        <v>1.128047</v>
      </c>
      <c r="G52" s="63">
        <f t="shared" si="4"/>
        <v>0.21209800000000001</v>
      </c>
      <c r="H52" s="64">
        <f t="shared" si="5"/>
        <v>0.25245554312376511</v>
      </c>
      <c r="I52" s="63">
        <f t="shared" si="6"/>
        <v>7.5809000000000015E-2</v>
      </c>
      <c r="J52" s="65">
        <f t="shared" si="7"/>
        <v>7.2045487807891384E-2</v>
      </c>
      <c r="L52" s="128" t="s">
        <v>172</v>
      </c>
      <c r="M52" s="127">
        <v>1128047</v>
      </c>
    </row>
    <row r="53" spans="1:13" ht="15" customHeight="1" x14ac:dyDescent="0.25">
      <c r="A53" s="133">
        <v>51</v>
      </c>
      <c r="B53" s="84">
        <v>53</v>
      </c>
      <c r="C53" s="66" t="s">
        <v>194</v>
      </c>
      <c r="D53" s="134">
        <v>0.75558000000000003</v>
      </c>
      <c r="E53" s="134">
        <v>0.922516</v>
      </c>
      <c r="F53" s="134">
        <v>1.081315</v>
      </c>
      <c r="G53" s="63">
        <f t="shared" si="4"/>
        <v>0.16693599999999997</v>
      </c>
      <c r="H53" s="64">
        <f t="shared" si="5"/>
        <v>0.22093755790253841</v>
      </c>
      <c r="I53" s="63">
        <f t="shared" si="6"/>
        <v>0.15879900000000002</v>
      </c>
      <c r="J53" s="65">
        <f t="shared" si="7"/>
        <v>0.1721368518269602</v>
      </c>
      <c r="L53" s="126" t="s">
        <v>173</v>
      </c>
      <c r="M53" s="127">
        <v>1081315</v>
      </c>
    </row>
    <row r="54" spans="1:13" x14ac:dyDescent="0.25">
      <c r="A54" s="60">
        <v>52</v>
      </c>
      <c r="B54" s="61">
        <v>50</v>
      </c>
      <c r="C54" s="67" t="s">
        <v>67</v>
      </c>
      <c r="D54" s="63">
        <v>1.06247</v>
      </c>
      <c r="E54" s="63">
        <v>1.0378309999999999</v>
      </c>
      <c r="F54" s="63">
        <v>1.079671</v>
      </c>
      <c r="G54" s="72">
        <f t="shared" si="4"/>
        <v>-2.4639000000000078E-2</v>
      </c>
      <c r="H54" s="73">
        <f t="shared" si="5"/>
        <v>-2.3190301843816839E-2</v>
      </c>
      <c r="I54" s="63">
        <f t="shared" si="6"/>
        <v>4.1840000000000099E-2</v>
      </c>
      <c r="J54" s="65">
        <f t="shared" si="7"/>
        <v>4.0314848949395521E-2</v>
      </c>
      <c r="L54" s="128" t="s">
        <v>67</v>
      </c>
      <c r="M54" s="127">
        <v>1079671</v>
      </c>
    </row>
    <row r="55" spans="1:13" x14ac:dyDescent="0.25">
      <c r="A55" s="135">
        <v>53</v>
      </c>
      <c r="B55" s="61">
        <v>59</v>
      </c>
      <c r="C55" s="62" t="s">
        <v>195</v>
      </c>
      <c r="D55" s="63">
        <v>0.58913099999999996</v>
      </c>
      <c r="E55" s="63">
        <v>0.71273799999999998</v>
      </c>
      <c r="F55" s="63">
        <v>1.031247</v>
      </c>
      <c r="G55" s="63">
        <f t="shared" si="4"/>
        <v>0.12360700000000002</v>
      </c>
      <c r="H55" s="64">
        <f t="shared" si="5"/>
        <v>0.20981241863015193</v>
      </c>
      <c r="I55" s="63">
        <f t="shared" si="6"/>
        <v>0.31850900000000004</v>
      </c>
      <c r="J55" s="65">
        <f t="shared" si="7"/>
        <v>0.44688090153745141</v>
      </c>
      <c r="L55" s="126" t="s">
        <v>174</v>
      </c>
      <c r="M55" s="127">
        <v>1031247</v>
      </c>
    </row>
    <row r="56" spans="1:13" ht="15.75" thickBot="1" x14ac:dyDescent="0.3">
      <c r="A56" s="136">
        <v>54</v>
      </c>
      <c r="B56" s="69">
        <v>64</v>
      </c>
      <c r="C56" s="137" t="s">
        <v>196</v>
      </c>
      <c r="D56" s="70">
        <v>0.59160999999999997</v>
      </c>
      <c r="E56" s="70">
        <v>0.67962199999999995</v>
      </c>
      <c r="F56" s="70">
        <v>1.0133559999999999</v>
      </c>
      <c r="G56" s="70">
        <f t="shared" si="4"/>
        <v>8.8011999999999979E-2</v>
      </c>
      <c r="H56" s="139">
        <f t="shared" si="5"/>
        <v>0.14876692415611634</v>
      </c>
      <c r="I56" s="70">
        <f t="shared" si="6"/>
        <v>0.33373399999999998</v>
      </c>
      <c r="J56" s="71">
        <f t="shared" si="7"/>
        <v>0.49105826474128267</v>
      </c>
      <c r="L56" s="126" t="s">
        <v>175</v>
      </c>
      <c r="M56" s="127">
        <v>1013356</v>
      </c>
    </row>
    <row r="57" spans="1:13" x14ac:dyDescent="0.25">
      <c r="A57" s="32"/>
      <c r="B57" s="32"/>
      <c r="C57" s="34"/>
      <c r="D57" s="43"/>
      <c r="E57" s="43"/>
      <c r="F57" s="43"/>
    </row>
    <row r="58" spans="1:13" x14ac:dyDescent="0.25">
      <c r="A58" s="32"/>
      <c r="B58" s="32"/>
      <c r="C58" s="34"/>
      <c r="D58" s="43"/>
      <c r="E58" s="43"/>
      <c r="F58" s="43"/>
    </row>
    <row r="59" spans="1:13" x14ac:dyDescent="0.25">
      <c r="A59" s="32"/>
      <c r="B59" s="32" t="s">
        <v>96</v>
      </c>
      <c r="C59" s="229" t="s">
        <v>97</v>
      </c>
      <c r="D59" s="229"/>
      <c r="E59" s="229"/>
      <c r="F59" s="229"/>
      <c r="G59" s="229"/>
      <c r="H59" s="229"/>
      <c r="I59" s="229"/>
      <c r="J59" s="229"/>
    </row>
    <row r="60" spans="1:13" x14ac:dyDescent="0.25">
      <c r="A60" s="32"/>
      <c r="B60" s="32"/>
      <c r="C60" s="229"/>
      <c r="D60" s="229"/>
      <c r="E60" s="229"/>
      <c r="F60" s="229"/>
      <c r="G60" s="229"/>
      <c r="H60" s="229"/>
      <c r="I60" s="229"/>
      <c r="J60" s="229"/>
    </row>
    <row r="61" spans="1:13" x14ac:dyDescent="0.25">
      <c r="A61" s="32"/>
      <c r="B61" s="32"/>
      <c r="C61" s="229"/>
      <c r="D61" s="229"/>
      <c r="E61" s="229"/>
      <c r="F61" s="229"/>
      <c r="G61" s="229"/>
      <c r="H61" s="229"/>
      <c r="I61" s="229"/>
      <c r="J61" s="229"/>
    </row>
    <row r="62" spans="1:13" x14ac:dyDescent="0.25">
      <c r="A62" s="32"/>
      <c r="B62" s="32"/>
      <c r="C62" s="229"/>
      <c r="D62" s="229"/>
      <c r="E62" s="229"/>
      <c r="F62" s="229"/>
      <c r="G62" s="229"/>
      <c r="H62" s="229"/>
      <c r="I62" s="229"/>
      <c r="J62" s="229"/>
    </row>
    <row r="63" spans="1:13" x14ac:dyDescent="0.25">
      <c r="A63" s="32"/>
      <c r="B63" s="32"/>
      <c r="C63" s="34"/>
      <c r="D63" s="43"/>
      <c r="E63" s="43"/>
      <c r="F63" s="43"/>
    </row>
    <row r="64" spans="1:13" x14ac:dyDescent="0.25">
      <c r="A64" s="32"/>
      <c r="B64" s="32"/>
      <c r="C64" s="34"/>
      <c r="D64" s="43"/>
      <c r="E64" s="43"/>
      <c r="F64" s="43"/>
    </row>
    <row r="65" spans="1:10" x14ac:dyDescent="0.25">
      <c r="A65" s="32"/>
      <c r="B65" s="32"/>
      <c r="C65" s="34"/>
      <c r="D65" s="43"/>
      <c r="E65" s="43"/>
      <c r="F65" s="43"/>
    </row>
    <row r="66" spans="1:10" x14ac:dyDescent="0.25">
      <c r="A66" s="32"/>
      <c r="B66" s="32"/>
      <c r="C66" s="34"/>
      <c r="D66" s="43"/>
      <c r="E66" s="43"/>
      <c r="F66" s="43"/>
    </row>
    <row r="67" spans="1:10" x14ac:dyDescent="0.25">
      <c r="A67" s="32"/>
      <c r="B67" s="32"/>
      <c r="C67" s="34"/>
      <c r="D67" s="43"/>
      <c r="E67" s="43"/>
      <c r="F67" s="43"/>
    </row>
    <row r="68" spans="1:10" x14ac:dyDescent="0.25">
      <c r="A68" s="32"/>
      <c r="B68" s="32"/>
      <c r="C68" s="34"/>
      <c r="D68" s="43"/>
      <c r="E68" s="43"/>
      <c r="F68" s="43"/>
    </row>
    <row r="69" spans="1:10" x14ac:dyDescent="0.25">
      <c r="A69" s="32"/>
      <c r="B69" s="32"/>
      <c r="C69" s="34"/>
      <c r="D69" s="43"/>
      <c r="E69" s="43"/>
      <c r="F69" s="43"/>
    </row>
    <row r="70" spans="1:10" x14ac:dyDescent="0.25">
      <c r="A70" s="32"/>
      <c r="B70" s="32"/>
      <c r="C70" s="34"/>
      <c r="D70" s="43"/>
      <c r="E70" s="43"/>
      <c r="F70" s="43"/>
    </row>
    <row r="71" spans="1:10" x14ac:dyDescent="0.25">
      <c r="A71" s="32"/>
      <c r="B71" s="32"/>
      <c r="C71" s="34"/>
      <c r="D71" s="43"/>
      <c r="E71" s="43"/>
      <c r="F71" s="43"/>
      <c r="G71"/>
      <c r="H71"/>
      <c r="I71"/>
      <c r="J71"/>
    </row>
    <row r="72" spans="1:10" x14ac:dyDescent="0.25">
      <c r="A72" s="32"/>
      <c r="B72" s="32"/>
      <c r="C72" s="34"/>
      <c r="D72" s="43"/>
      <c r="E72" s="43"/>
      <c r="F72" s="43"/>
      <c r="G72"/>
      <c r="H72"/>
      <c r="I72"/>
      <c r="J72"/>
    </row>
    <row r="73" spans="1:10" x14ac:dyDescent="0.25">
      <c r="A73" s="32"/>
      <c r="B73" s="32"/>
      <c r="C73" s="34"/>
      <c r="D73" s="43"/>
      <c r="E73" s="43"/>
      <c r="F73" s="43"/>
      <c r="G73"/>
      <c r="H73"/>
      <c r="I73"/>
      <c r="J73"/>
    </row>
    <row r="74" spans="1:10" x14ac:dyDescent="0.25">
      <c r="A74" s="32"/>
      <c r="B74" s="32"/>
      <c r="C74" s="34"/>
      <c r="D74" s="43"/>
      <c r="E74" s="43"/>
      <c r="F74" s="43"/>
      <c r="G74"/>
      <c r="H74"/>
      <c r="I74"/>
      <c r="J74"/>
    </row>
    <row r="75" spans="1:10" x14ac:dyDescent="0.25">
      <c r="A75" s="32"/>
      <c r="B75" s="32"/>
      <c r="C75" s="34"/>
      <c r="D75" s="43"/>
      <c r="E75" s="43"/>
      <c r="F75" s="43"/>
      <c r="G75"/>
      <c r="H75"/>
      <c r="I75"/>
      <c r="J75"/>
    </row>
    <row r="76" spans="1:10" x14ac:dyDescent="0.25">
      <c r="A76" s="32"/>
      <c r="B76" s="32"/>
      <c r="C76" s="34"/>
      <c r="D76" s="43"/>
      <c r="E76" s="43"/>
      <c r="F76" s="43"/>
      <c r="G76"/>
      <c r="H76"/>
      <c r="I76"/>
      <c r="J76"/>
    </row>
    <row r="77" spans="1:10" x14ac:dyDescent="0.25">
      <c r="A77" s="32"/>
      <c r="B77" s="32"/>
      <c r="C77" s="34"/>
      <c r="D77" s="43"/>
      <c r="E77" s="43"/>
      <c r="F77" s="43"/>
      <c r="G77"/>
      <c r="H77"/>
      <c r="I77"/>
      <c r="J77"/>
    </row>
    <row r="78" spans="1:10" x14ac:dyDescent="0.25">
      <c r="A78" s="32"/>
      <c r="B78" s="32"/>
      <c r="C78" s="34"/>
      <c r="D78" s="43"/>
      <c r="E78" s="43"/>
      <c r="F78" s="43"/>
      <c r="G78"/>
      <c r="H78"/>
      <c r="I78"/>
      <c r="J78"/>
    </row>
    <row r="79" spans="1:10" x14ac:dyDescent="0.25">
      <c r="A79" s="32"/>
      <c r="B79" s="32"/>
      <c r="C79" s="34"/>
      <c r="D79" s="43"/>
      <c r="E79" s="43"/>
      <c r="F79" s="43"/>
      <c r="G79"/>
      <c r="H79"/>
      <c r="I79"/>
      <c r="J79"/>
    </row>
    <row r="80" spans="1:10" x14ac:dyDescent="0.25">
      <c r="A80" s="32"/>
      <c r="B80" s="32"/>
      <c r="C80" s="34"/>
      <c r="D80" s="43"/>
      <c r="E80" s="43"/>
      <c r="F80" s="43"/>
      <c r="G80"/>
      <c r="H80"/>
      <c r="I80"/>
      <c r="J80"/>
    </row>
    <row r="81" spans="1:10" x14ac:dyDescent="0.25">
      <c r="A81" s="32"/>
      <c r="B81" s="32"/>
      <c r="C81" s="34"/>
      <c r="D81" s="44"/>
      <c r="E81" s="43"/>
      <c r="F81" s="43"/>
      <c r="G81"/>
      <c r="H81"/>
      <c r="I81"/>
      <c r="J81"/>
    </row>
    <row r="82" spans="1:10" x14ac:dyDescent="0.25">
      <c r="A82" s="32"/>
      <c r="B82" s="32"/>
      <c r="C82" s="34"/>
      <c r="D82" s="43"/>
      <c r="E82" s="43"/>
      <c r="F82" s="43"/>
      <c r="G82"/>
      <c r="H82"/>
      <c r="I82"/>
      <c r="J82"/>
    </row>
    <row r="83" spans="1:10" x14ac:dyDescent="0.25">
      <c r="A83" s="32"/>
      <c r="B83" s="32"/>
      <c r="C83" s="34"/>
      <c r="D83" s="43"/>
      <c r="E83" s="43"/>
      <c r="F83" s="43"/>
      <c r="G83"/>
      <c r="H83"/>
      <c r="I83"/>
      <c r="J83"/>
    </row>
    <row r="84" spans="1:10" x14ac:dyDescent="0.25">
      <c r="A84" s="32"/>
      <c r="B84" s="32"/>
      <c r="C84" s="34"/>
      <c r="D84" s="43"/>
      <c r="E84" s="43"/>
      <c r="F84" s="43"/>
      <c r="G84"/>
      <c r="H84"/>
      <c r="I84"/>
      <c r="J84"/>
    </row>
    <row r="85" spans="1:10" x14ac:dyDescent="0.25">
      <c r="A85" s="32"/>
      <c r="B85" s="32"/>
      <c r="C85" s="34"/>
      <c r="D85" s="43"/>
      <c r="E85" s="43"/>
      <c r="F85" s="43"/>
      <c r="G85"/>
      <c r="H85"/>
      <c r="I85"/>
      <c r="J85"/>
    </row>
    <row r="86" spans="1:10" x14ac:dyDescent="0.25">
      <c r="A86" s="32"/>
      <c r="B86" s="32"/>
      <c r="C86" s="34"/>
      <c r="D86" s="43"/>
      <c r="E86" s="43"/>
      <c r="F86" s="43"/>
      <c r="G86"/>
      <c r="H86"/>
      <c r="I86"/>
      <c r="J86"/>
    </row>
    <row r="87" spans="1:10" x14ac:dyDescent="0.25">
      <c r="A87" s="32"/>
      <c r="B87" s="32"/>
      <c r="C87" s="34"/>
      <c r="D87" s="43"/>
      <c r="E87" s="43"/>
      <c r="F87" s="43"/>
      <c r="G87"/>
      <c r="H87"/>
      <c r="I87"/>
      <c r="J87"/>
    </row>
    <row r="88" spans="1:10" x14ac:dyDescent="0.25">
      <c r="A88" s="32"/>
      <c r="B88" s="32"/>
      <c r="C88" s="34"/>
      <c r="D88" s="43"/>
      <c r="E88" s="43"/>
      <c r="F88" s="43"/>
      <c r="G88"/>
      <c r="H88"/>
      <c r="I88"/>
      <c r="J88"/>
    </row>
    <row r="89" spans="1:10" x14ac:dyDescent="0.25">
      <c r="A89" s="32"/>
      <c r="B89" s="32"/>
      <c r="C89" s="34"/>
      <c r="D89" s="44"/>
      <c r="E89" s="43"/>
      <c r="F89" s="43"/>
      <c r="G89"/>
      <c r="H89"/>
      <c r="I89"/>
      <c r="J89"/>
    </row>
    <row r="90" spans="1:10" x14ac:dyDescent="0.25">
      <c r="A90" s="32"/>
      <c r="B90" s="32"/>
      <c r="C90" s="34"/>
      <c r="D90" s="43"/>
      <c r="E90" s="43"/>
      <c r="F90" s="43"/>
      <c r="G90"/>
      <c r="H90"/>
      <c r="I90"/>
      <c r="J90"/>
    </row>
    <row r="91" spans="1:10" x14ac:dyDescent="0.25">
      <c r="A91" s="32"/>
      <c r="B91" s="32"/>
      <c r="C91" s="34"/>
      <c r="D91" s="43"/>
      <c r="E91" s="43"/>
      <c r="F91" s="43"/>
      <c r="G91"/>
      <c r="H91"/>
      <c r="I91"/>
      <c r="J91"/>
    </row>
    <row r="92" spans="1:10" x14ac:dyDescent="0.25">
      <c r="A92" s="32"/>
      <c r="B92" s="32"/>
      <c r="C92" s="34"/>
      <c r="D92" s="43"/>
      <c r="E92" s="43"/>
      <c r="F92" s="43"/>
      <c r="G92"/>
      <c r="H92"/>
      <c r="I92"/>
      <c r="J92"/>
    </row>
    <row r="93" spans="1:10" x14ac:dyDescent="0.25">
      <c r="A93" s="32"/>
      <c r="B93" s="32"/>
      <c r="C93" s="34"/>
      <c r="D93" s="43"/>
      <c r="E93" s="43"/>
      <c r="F93" s="43"/>
      <c r="G93"/>
      <c r="H93"/>
      <c r="I93"/>
      <c r="J93"/>
    </row>
    <row r="94" spans="1:10" x14ac:dyDescent="0.25">
      <c r="A94" s="32"/>
      <c r="B94" s="32"/>
      <c r="C94" s="34"/>
      <c r="D94" s="43"/>
      <c r="E94" s="43"/>
      <c r="F94" s="43"/>
      <c r="G94"/>
      <c r="H94"/>
      <c r="I94"/>
      <c r="J94"/>
    </row>
    <row r="95" spans="1:10" x14ac:dyDescent="0.25">
      <c r="A95" s="32"/>
      <c r="B95" s="32"/>
      <c r="C95" s="34"/>
      <c r="D95" s="43"/>
      <c r="E95" s="43"/>
      <c r="F95" s="43"/>
      <c r="G95"/>
      <c r="H95"/>
      <c r="I95"/>
      <c r="J95"/>
    </row>
    <row r="96" spans="1:10" x14ac:dyDescent="0.25">
      <c r="A96" s="32"/>
      <c r="B96" s="32"/>
      <c r="C96" s="34"/>
      <c r="D96" s="43"/>
      <c r="E96" s="43"/>
      <c r="F96" s="43"/>
      <c r="G96"/>
      <c r="H96"/>
      <c r="I96"/>
      <c r="J96"/>
    </row>
    <row r="97" spans="1:10" x14ac:dyDescent="0.25">
      <c r="A97" s="32"/>
      <c r="B97" s="32"/>
      <c r="C97" s="34"/>
      <c r="D97" s="43"/>
      <c r="E97" s="43"/>
      <c r="F97" s="43"/>
      <c r="G97"/>
      <c r="H97"/>
      <c r="I97"/>
      <c r="J97"/>
    </row>
    <row r="98" spans="1:10" x14ac:dyDescent="0.25">
      <c r="A98" s="32"/>
      <c r="B98" s="32"/>
      <c r="C98" s="34"/>
      <c r="D98" s="43"/>
      <c r="E98" s="43"/>
      <c r="F98" s="43"/>
      <c r="G98"/>
      <c r="H98"/>
      <c r="I98"/>
      <c r="J98"/>
    </row>
    <row r="99" spans="1:10" x14ac:dyDescent="0.25">
      <c r="A99" s="32"/>
      <c r="B99" s="32"/>
      <c r="C99" s="34"/>
      <c r="D99" s="43"/>
      <c r="E99" s="43"/>
      <c r="F99" s="43"/>
      <c r="G99"/>
      <c r="H99"/>
      <c r="I99"/>
      <c r="J99"/>
    </row>
    <row r="100" spans="1:10" x14ac:dyDescent="0.25">
      <c r="A100" s="32"/>
      <c r="B100" s="32"/>
      <c r="C100" s="34"/>
      <c r="D100" s="43"/>
      <c r="E100" s="43"/>
      <c r="F100" s="43"/>
      <c r="G100"/>
      <c r="H100"/>
      <c r="I100"/>
      <c r="J100"/>
    </row>
    <row r="101" spans="1:10" x14ac:dyDescent="0.25">
      <c r="A101" s="32"/>
      <c r="B101" s="32"/>
      <c r="C101" s="34"/>
      <c r="D101" s="43"/>
      <c r="E101" s="43"/>
      <c r="F101" s="43"/>
      <c r="G101"/>
      <c r="H101"/>
      <c r="I101"/>
      <c r="J101"/>
    </row>
    <row r="102" spans="1:10" x14ac:dyDescent="0.25">
      <c r="A102" s="32"/>
      <c r="B102" s="32"/>
      <c r="C102" s="34"/>
      <c r="D102" s="43"/>
      <c r="E102" s="43"/>
      <c r="F102" s="43"/>
      <c r="G102"/>
      <c r="H102"/>
      <c r="I102"/>
      <c r="J102"/>
    </row>
    <row r="103" spans="1:10" x14ac:dyDescent="0.25">
      <c r="A103" s="32"/>
      <c r="B103" s="32"/>
      <c r="C103" s="34"/>
      <c r="D103" s="43"/>
      <c r="E103" s="43"/>
      <c r="F103" s="43"/>
      <c r="G103"/>
      <c r="H103"/>
      <c r="I103"/>
      <c r="J103"/>
    </row>
    <row r="104" spans="1:10" x14ac:dyDescent="0.25">
      <c r="A104" s="32"/>
      <c r="B104" s="32"/>
      <c r="C104" s="34"/>
      <c r="D104" s="44"/>
      <c r="E104" s="43"/>
      <c r="F104" s="43"/>
      <c r="G104"/>
      <c r="H104"/>
      <c r="I104"/>
      <c r="J104"/>
    </row>
    <row r="105" spans="1:10" x14ac:dyDescent="0.25">
      <c r="A105" s="32"/>
      <c r="B105" s="32"/>
      <c r="C105" s="34"/>
      <c r="D105" s="43"/>
      <c r="E105" s="43"/>
      <c r="F105" s="43"/>
      <c r="G105"/>
      <c r="H105"/>
      <c r="I105"/>
      <c r="J105"/>
    </row>
    <row r="106" spans="1:10" x14ac:dyDescent="0.25">
      <c r="A106" s="32"/>
      <c r="B106" s="32"/>
      <c r="C106" s="34"/>
      <c r="D106" s="43"/>
      <c r="E106" s="43"/>
      <c r="F106" s="43"/>
      <c r="G106"/>
      <c r="H106"/>
      <c r="I106"/>
      <c r="J106"/>
    </row>
    <row r="107" spans="1:10" x14ac:dyDescent="0.25">
      <c r="A107" s="32"/>
      <c r="B107" s="32"/>
      <c r="C107" s="34"/>
      <c r="D107" s="43"/>
      <c r="E107" s="43"/>
      <c r="F107" s="43"/>
      <c r="G107"/>
      <c r="H107"/>
      <c r="I107"/>
      <c r="J107"/>
    </row>
    <row r="108" spans="1:10" x14ac:dyDescent="0.25">
      <c r="A108" s="32"/>
      <c r="B108" s="32"/>
      <c r="C108" s="34"/>
      <c r="D108" s="43"/>
      <c r="E108" s="43"/>
      <c r="F108" s="43"/>
      <c r="G108"/>
      <c r="H108"/>
      <c r="I108"/>
      <c r="J108"/>
    </row>
    <row r="109" spans="1:10" x14ac:dyDescent="0.25">
      <c r="A109" s="32"/>
      <c r="B109" s="32"/>
      <c r="C109" s="34"/>
      <c r="D109" s="43"/>
      <c r="E109" s="43"/>
      <c r="F109" s="43"/>
      <c r="G109"/>
      <c r="H109"/>
      <c r="I109"/>
      <c r="J109"/>
    </row>
    <row r="110" spans="1:10" x14ac:dyDescent="0.25">
      <c r="A110" s="32"/>
      <c r="B110" s="32"/>
      <c r="C110" s="34"/>
      <c r="D110" s="43"/>
      <c r="E110" s="43"/>
      <c r="F110" s="43"/>
      <c r="G110"/>
      <c r="H110"/>
      <c r="I110"/>
      <c r="J110"/>
    </row>
    <row r="111" spans="1:10" x14ac:dyDescent="0.25">
      <c r="A111" s="32"/>
      <c r="B111" s="32"/>
      <c r="C111" s="34"/>
      <c r="D111" s="43"/>
      <c r="E111" s="43"/>
      <c r="F111" s="43"/>
      <c r="G111"/>
      <c r="H111"/>
      <c r="I111"/>
      <c r="J111"/>
    </row>
    <row r="112" spans="1:10" x14ac:dyDescent="0.25">
      <c r="A112" s="32"/>
      <c r="B112" s="32"/>
      <c r="C112" s="34"/>
      <c r="D112" s="43"/>
      <c r="E112" s="43"/>
      <c r="F112" s="43"/>
      <c r="G112"/>
      <c r="H112"/>
      <c r="I112"/>
      <c r="J112"/>
    </row>
    <row r="113" spans="1:10" x14ac:dyDescent="0.25">
      <c r="A113" s="32"/>
      <c r="B113" s="32"/>
      <c r="C113" s="34"/>
      <c r="D113" s="43"/>
      <c r="E113" s="43"/>
      <c r="F113" s="43"/>
      <c r="G113"/>
      <c r="H113"/>
      <c r="I113"/>
      <c r="J113"/>
    </row>
    <row r="114" spans="1:10" x14ac:dyDescent="0.25">
      <c r="A114" s="32"/>
      <c r="B114" s="32"/>
      <c r="C114" s="34"/>
      <c r="D114" s="43"/>
      <c r="E114" s="43"/>
      <c r="F114" s="43"/>
      <c r="G114"/>
      <c r="H114"/>
      <c r="I114"/>
      <c r="J114"/>
    </row>
    <row r="115" spans="1:10" x14ac:dyDescent="0.25">
      <c r="A115" s="32"/>
      <c r="B115" s="32"/>
      <c r="C115" s="34"/>
      <c r="D115" s="43"/>
      <c r="E115" s="43"/>
      <c r="F115" s="43"/>
      <c r="G115"/>
      <c r="H115"/>
      <c r="I115"/>
      <c r="J115"/>
    </row>
    <row r="116" spans="1:10" x14ac:dyDescent="0.25">
      <c r="A116" s="32"/>
      <c r="B116" s="32"/>
      <c r="C116" s="34"/>
      <c r="D116" s="43"/>
      <c r="E116" s="43"/>
      <c r="F116" s="43"/>
      <c r="G116"/>
      <c r="H116"/>
      <c r="I116"/>
      <c r="J116"/>
    </row>
    <row r="117" spans="1:10" x14ac:dyDescent="0.25">
      <c r="A117" s="32"/>
      <c r="B117" s="32"/>
      <c r="C117" s="34"/>
      <c r="D117" s="43"/>
      <c r="E117" s="43"/>
      <c r="F117" s="43"/>
      <c r="G117"/>
      <c r="H117"/>
      <c r="I117"/>
      <c r="J117"/>
    </row>
    <row r="118" spans="1:10" x14ac:dyDescent="0.25">
      <c r="A118" s="32"/>
      <c r="B118" s="32"/>
      <c r="C118" s="34"/>
      <c r="D118" s="43"/>
      <c r="E118" s="43"/>
      <c r="F118" s="44"/>
      <c r="G118"/>
      <c r="H118"/>
      <c r="I118"/>
      <c r="J118"/>
    </row>
    <row r="119" spans="1:10" x14ac:dyDescent="0.25">
      <c r="A119" s="32"/>
      <c r="B119" s="32"/>
      <c r="C119" s="34"/>
      <c r="D119" s="43"/>
      <c r="E119" s="43"/>
      <c r="F119" s="43"/>
      <c r="G119"/>
      <c r="H119"/>
      <c r="I119"/>
      <c r="J119"/>
    </row>
    <row r="120" spans="1:10" x14ac:dyDescent="0.25">
      <c r="A120" s="32"/>
      <c r="B120" s="32"/>
      <c r="C120" s="34"/>
      <c r="D120" s="43"/>
      <c r="E120" s="43"/>
      <c r="F120" s="43"/>
      <c r="G120"/>
      <c r="H120"/>
      <c r="I120"/>
      <c r="J120"/>
    </row>
    <row r="121" spans="1:10" x14ac:dyDescent="0.25">
      <c r="A121" s="32"/>
      <c r="B121" s="32"/>
      <c r="C121" s="34"/>
      <c r="D121" s="43"/>
      <c r="E121" s="43"/>
      <c r="F121" s="43"/>
      <c r="G121"/>
      <c r="H121"/>
      <c r="I121"/>
      <c r="J121"/>
    </row>
    <row r="122" spans="1:10" x14ac:dyDescent="0.25">
      <c r="A122" s="32"/>
      <c r="B122" s="32"/>
      <c r="C122" s="34"/>
      <c r="D122" s="43"/>
      <c r="E122" s="43"/>
      <c r="F122" s="43"/>
      <c r="G122"/>
      <c r="H122"/>
      <c r="I122"/>
      <c r="J122"/>
    </row>
    <row r="123" spans="1:10" x14ac:dyDescent="0.25">
      <c r="A123" s="32"/>
      <c r="B123" s="32"/>
      <c r="C123" s="34"/>
      <c r="D123" s="43"/>
      <c r="E123" s="43"/>
      <c r="F123" s="43"/>
      <c r="G123"/>
      <c r="H123"/>
      <c r="I123"/>
      <c r="J123"/>
    </row>
    <row r="124" spans="1:10" x14ac:dyDescent="0.25">
      <c r="A124" s="32"/>
      <c r="B124" s="32"/>
      <c r="C124" s="34"/>
      <c r="D124" s="43"/>
      <c r="E124" s="43"/>
      <c r="F124" s="43"/>
      <c r="G124"/>
      <c r="H124"/>
      <c r="I124"/>
      <c r="J124"/>
    </row>
    <row r="125" spans="1:10" x14ac:dyDescent="0.25">
      <c r="A125" s="32"/>
      <c r="B125" s="32"/>
      <c r="C125" s="34"/>
      <c r="D125" s="43"/>
      <c r="E125" s="43"/>
      <c r="F125" s="43"/>
      <c r="G125"/>
      <c r="H125"/>
      <c r="I125"/>
      <c r="J125"/>
    </row>
    <row r="126" spans="1:10" x14ac:dyDescent="0.25">
      <c r="A126" s="32"/>
      <c r="B126" s="32"/>
      <c r="C126" s="34"/>
      <c r="D126" s="43"/>
      <c r="E126" s="43"/>
      <c r="F126" s="43"/>
      <c r="G126"/>
      <c r="H126"/>
      <c r="I126"/>
      <c r="J126"/>
    </row>
    <row r="127" spans="1:10" x14ac:dyDescent="0.25">
      <c r="A127" s="32"/>
      <c r="B127" s="32"/>
      <c r="C127" s="34"/>
      <c r="D127" s="43"/>
      <c r="E127" s="43"/>
      <c r="F127" s="43"/>
      <c r="G127"/>
      <c r="H127"/>
      <c r="I127"/>
      <c r="J127"/>
    </row>
    <row r="128" spans="1:10" x14ac:dyDescent="0.25">
      <c r="A128" s="32"/>
      <c r="B128" s="32"/>
      <c r="C128" s="34"/>
      <c r="D128" s="43"/>
      <c r="E128" s="43"/>
      <c r="F128" s="43"/>
      <c r="G128"/>
      <c r="H128"/>
      <c r="I128"/>
      <c r="J128"/>
    </row>
    <row r="129" spans="1:10" x14ac:dyDescent="0.25">
      <c r="A129" s="32"/>
      <c r="B129" s="32"/>
      <c r="C129" s="34"/>
      <c r="D129" s="43"/>
      <c r="E129" s="43"/>
      <c r="F129" s="43"/>
      <c r="G129"/>
      <c r="H129"/>
      <c r="I129"/>
      <c r="J129"/>
    </row>
    <row r="130" spans="1:10" x14ac:dyDescent="0.25">
      <c r="A130" s="32"/>
      <c r="B130" s="32"/>
      <c r="C130" s="34"/>
      <c r="D130" s="43"/>
      <c r="E130" s="43"/>
      <c r="F130" s="43"/>
      <c r="G130"/>
      <c r="H130"/>
      <c r="I130"/>
      <c r="J130"/>
    </row>
    <row r="131" spans="1:10" x14ac:dyDescent="0.25">
      <c r="A131" s="32"/>
      <c r="B131" s="32"/>
      <c r="C131" s="34"/>
      <c r="D131" s="43"/>
      <c r="E131" s="43"/>
      <c r="F131" s="43"/>
      <c r="G131"/>
      <c r="H131"/>
      <c r="I131"/>
      <c r="J131"/>
    </row>
    <row r="132" spans="1:10" x14ac:dyDescent="0.25">
      <c r="A132" s="32"/>
      <c r="B132" s="32"/>
      <c r="C132" s="34"/>
      <c r="D132" s="43"/>
      <c r="E132" s="43"/>
      <c r="F132" s="43"/>
      <c r="G132"/>
      <c r="H132"/>
      <c r="I132"/>
      <c r="J132"/>
    </row>
    <row r="133" spans="1:10" x14ac:dyDescent="0.25">
      <c r="A133" s="32"/>
      <c r="B133" s="32"/>
      <c r="C133" s="34"/>
      <c r="D133" s="44"/>
      <c r="E133" s="43"/>
      <c r="F133" s="43"/>
      <c r="G133"/>
      <c r="H133"/>
      <c r="I133"/>
      <c r="J133"/>
    </row>
    <row r="134" spans="1:10" x14ac:dyDescent="0.25">
      <c r="A134" s="32"/>
      <c r="B134" s="32"/>
      <c r="C134" s="34"/>
      <c r="D134" s="43"/>
      <c r="E134" s="43"/>
      <c r="F134" s="43"/>
      <c r="G134"/>
      <c r="H134"/>
      <c r="I134"/>
      <c r="J134"/>
    </row>
    <row r="135" spans="1:10" x14ac:dyDescent="0.25">
      <c r="A135" s="32"/>
      <c r="B135" s="32"/>
      <c r="C135" s="34"/>
      <c r="D135" s="43"/>
      <c r="E135" s="43"/>
      <c r="F135" s="43"/>
      <c r="G135"/>
      <c r="H135"/>
      <c r="I135"/>
      <c r="J135"/>
    </row>
    <row r="136" spans="1:10" x14ac:dyDescent="0.25">
      <c r="A136" s="32"/>
      <c r="B136" s="32"/>
      <c r="C136" s="34"/>
      <c r="D136" s="43"/>
      <c r="E136" s="43"/>
      <c r="F136" s="43"/>
      <c r="G136"/>
      <c r="H136"/>
      <c r="I136"/>
      <c r="J136"/>
    </row>
    <row r="137" spans="1:10" x14ac:dyDescent="0.25">
      <c r="A137" s="32"/>
      <c r="B137" s="32"/>
      <c r="C137" s="34"/>
      <c r="D137" s="43"/>
      <c r="E137" s="43"/>
      <c r="F137" s="43"/>
      <c r="G137"/>
      <c r="H137"/>
      <c r="I137"/>
      <c r="J137"/>
    </row>
    <row r="138" spans="1:10" x14ac:dyDescent="0.25">
      <c r="A138" s="32"/>
      <c r="B138" s="32"/>
      <c r="C138" s="34"/>
      <c r="D138" s="43"/>
      <c r="E138" s="43"/>
      <c r="F138" s="43"/>
      <c r="G138"/>
      <c r="H138"/>
      <c r="I138"/>
      <c r="J138"/>
    </row>
    <row r="139" spans="1:10" x14ac:dyDescent="0.25">
      <c r="A139" s="32"/>
      <c r="B139" s="32"/>
      <c r="C139" s="34"/>
      <c r="D139" s="43"/>
      <c r="E139" s="43"/>
      <c r="F139" s="43"/>
      <c r="G139"/>
      <c r="H139"/>
      <c r="I139"/>
      <c r="J139"/>
    </row>
    <row r="140" spans="1:10" x14ac:dyDescent="0.25">
      <c r="A140" s="32"/>
      <c r="B140" s="32"/>
      <c r="C140" s="34"/>
      <c r="D140" s="43"/>
      <c r="E140" s="43"/>
      <c r="F140" s="43"/>
      <c r="G140"/>
      <c r="H140"/>
      <c r="I140"/>
      <c r="J140"/>
    </row>
    <row r="141" spans="1:10" x14ac:dyDescent="0.25">
      <c r="A141" s="32"/>
      <c r="B141" s="32"/>
      <c r="C141" s="34"/>
      <c r="D141" s="43"/>
      <c r="E141" s="43"/>
      <c r="F141" s="43"/>
      <c r="G141"/>
      <c r="H141"/>
      <c r="I141"/>
      <c r="J141"/>
    </row>
    <row r="142" spans="1:10" x14ac:dyDescent="0.25">
      <c r="A142" s="32"/>
      <c r="B142" s="32"/>
      <c r="C142" s="34"/>
      <c r="D142" s="43"/>
      <c r="E142" s="43"/>
      <c r="F142" s="43"/>
      <c r="G142"/>
      <c r="H142"/>
      <c r="I142"/>
      <c r="J142"/>
    </row>
    <row r="143" spans="1:10" x14ac:dyDescent="0.25">
      <c r="A143" s="32"/>
      <c r="B143" s="32"/>
      <c r="C143" s="34"/>
      <c r="D143" s="43"/>
      <c r="E143" s="43"/>
      <c r="F143" s="43"/>
      <c r="G143"/>
      <c r="H143"/>
      <c r="I143"/>
      <c r="J143"/>
    </row>
    <row r="144" spans="1:10" x14ac:dyDescent="0.25">
      <c r="A144" s="32"/>
      <c r="B144" s="32"/>
      <c r="C144" s="34"/>
      <c r="D144" s="43"/>
      <c r="E144" s="43"/>
      <c r="F144" s="43"/>
      <c r="G144"/>
      <c r="H144"/>
      <c r="I144"/>
      <c r="J144"/>
    </row>
    <row r="145" spans="1:10" x14ac:dyDescent="0.25">
      <c r="A145" s="32"/>
      <c r="B145" s="32"/>
      <c r="C145" s="34"/>
      <c r="D145" s="44"/>
      <c r="E145" s="43"/>
      <c r="F145" s="43"/>
      <c r="G145"/>
      <c r="H145"/>
      <c r="I145"/>
      <c r="J145"/>
    </row>
    <row r="146" spans="1:10" x14ac:dyDescent="0.25">
      <c r="A146" s="32"/>
      <c r="B146" s="32"/>
      <c r="C146" s="34"/>
      <c r="D146" s="43"/>
      <c r="E146" s="43"/>
      <c r="F146" s="43"/>
      <c r="G146"/>
      <c r="H146"/>
      <c r="I146"/>
      <c r="J146"/>
    </row>
    <row r="147" spans="1:10" x14ac:dyDescent="0.25">
      <c r="A147" s="32"/>
      <c r="B147" s="32"/>
      <c r="C147" s="34"/>
      <c r="D147" s="44"/>
      <c r="E147" s="43"/>
      <c r="F147" s="43"/>
      <c r="G147"/>
      <c r="H147"/>
      <c r="I147"/>
      <c r="J147"/>
    </row>
    <row r="148" spans="1:10" x14ac:dyDescent="0.25">
      <c r="A148" s="32"/>
      <c r="B148" s="32"/>
      <c r="C148" s="34"/>
      <c r="D148" s="43"/>
      <c r="E148" s="43"/>
      <c r="F148" s="43"/>
      <c r="G148"/>
      <c r="H148"/>
      <c r="I148"/>
      <c r="J148"/>
    </row>
    <row r="149" spans="1:10" x14ac:dyDescent="0.25">
      <c r="A149" s="32"/>
      <c r="B149" s="32"/>
      <c r="C149" s="34"/>
      <c r="D149" s="43"/>
      <c r="E149" s="43"/>
      <c r="F149" s="43"/>
      <c r="G149"/>
      <c r="H149"/>
      <c r="I149"/>
      <c r="J149"/>
    </row>
    <row r="150" spans="1:10" x14ac:dyDescent="0.25">
      <c r="A150" s="32"/>
      <c r="B150" s="32"/>
      <c r="C150" s="34"/>
      <c r="D150" s="43"/>
      <c r="E150" s="43"/>
      <c r="F150" s="43"/>
      <c r="G150"/>
      <c r="H150"/>
      <c r="I150"/>
      <c r="J150"/>
    </row>
    <row r="151" spans="1:10" x14ac:dyDescent="0.25">
      <c r="A151" s="32"/>
      <c r="B151" s="32"/>
      <c r="C151" s="34"/>
      <c r="D151" s="43"/>
      <c r="E151" s="43"/>
      <c r="F151" s="43"/>
      <c r="G151"/>
      <c r="H151"/>
      <c r="I151"/>
      <c r="J151"/>
    </row>
    <row r="152" spans="1:10" x14ac:dyDescent="0.25">
      <c r="A152" s="32"/>
      <c r="B152" s="32"/>
      <c r="C152" s="34"/>
      <c r="D152" s="43"/>
      <c r="E152" s="43"/>
      <c r="F152" s="43"/>
      <c r="G152"/>
      <c r="H152"/>
      <c r="I152"/>
      <c r="J152"/>
    </row>
    <row r="153" spans="1:10" x14ac:dyDescent="0.25">
      <c r="A153" s="32"/>
      <c r="B153" s="32"/>
      <c r="C153" s="34"/>
      <c r="D153" s="43"/>
      <c r="E153" s="43"/>
      <c r="F153" s="43"/>
      <c r="G153"/>
      <c r="H153"/>
      <c r="I153"/>
      <c r="J153"/>
    </row>
    <row r="154" spans="1:10" x14ac:dyDescent="0.25">
      <c r="A154" s="32"/>
      <c r="B154" s="32"/>
      <c r="C154" s="34"/>
      <c r="D154" s="43"/>
      <c r="E154" s="43"/>
      <c r="F154" s="43"/>
      <c r="G154"/>
      <c r="H154"/>
      <c r="I154"/>
      <c r="J154"/>
    </row>
    <row r="155" spans="1:10" x14ac:dyDescent="0.25">
      <c r="A155" s="32"/>
      <c r="B155" s="32"/>
      <c r="C155" s="34"/>
      <c r="D155" s="43"/>
      <c r="E155" s="43"/>
      <c r="F155" s="43"/>
      <c r="G155"/>
      <c r="H155"/>
      <c r="I155"/>
      <c r="J155"/>
    </row>
    <row r="156" spans="1:10" x14ac:dyDescent="0.25">
      <c r="A156" s="32"/>
      <c r="B156" s="32"/>
      <c r="C156" s="34"/>
      <c r="D156" s="43"/>
      <c r="E156" s="43"/>
      <c r="F156" s="43"/>
      <c r="G156"/>
      <c r="H156"/>
      <c r="I156"/>
      <c r="J156"/>
    </row>
    <row r="157" spans="1:10" x14ac:dyDescent="0.25">
      <c r="A157" s="32"/>
      <c r="B157" s="32"/>
      <c r="C157" s="34"/>
      <c r="D157" s="43"/>
      <c r="E157" s="43"/>
      <c r="F157" s="43"/>
      <c r="G157"/>
      <c r="H157"/>
      <c r="I157"/>
      <c r="J157"/>
    </row>
    <row r="158" spans="1:10" x14ac:dyDescent="0.25">
      <c r="A158" s="32"/>
      <c r="B158" s="32"/>
      <c r="C158" s="34"/>
      <c r="D158" s="43"/>
      <c r="E158" s="43"/>
      <c r="F158" s="43"/>
      <c r="G158"/>
      <c r="H158"/>
      <c r="I158"/>
      <c r="J158"/>
    </row>
    <row r="159" spans="1:10" x14ac:dyDescent="0.25">
      <c r="A159" s="32"/>
      <c r="B159" s="32"/>
      <c r="C159" s="34"/>
      <c r="D159" s="43"/>
      <c r="E159" s="43"/>
      <c r="F159" s="43"/>
      <c r="G159"/>
      <c r="H159"/>
      <c r="I159"/>
      <c r="J159"/>
    </row>
    <row r="160" spans="1:10" x14ac:dyDescent="0.25">
      <c r="A160" s="32"/>
      <c r="B160" s="32"/>
      <c r="C160" s="34"/>
      <c r="D160" s="43"/>
      <c r="E160" s="43"/>
      <c r="F160" s="43"/>
      <c r="G160"/>
      <c r="H160"/>
      <c r="I160"/>
      <c r="J160"/>
    </row>
    <row r="161" spans="1:10" x14ac:dyDescent="0.25">
      <c r="A161" s="32"/>
      <c r="B161" s="32"/>
      <c r="C161" s="34"/>
      <c r="D161" s="43"/>
      <c r="E161" s="43"/>
      <c r="F161" s="43"/>
      <c r="G161"/>
      <c r="H161"/>
      <c r="I161"/>
      <c r="J161"/>
    </row>
    <row r="162" spans="1:10" x14ac:dyDescent="0.25">
      <c r="A162" s="32"/>
      <c r="B162" s="32"/>
      <c r="C162" s="34"/>
      <c r="D162" s="43"/>
      <c r="E162" s="43"/>
      <c r="F162" s="43"/>
      <c r="G162"/>
      <c r="H162"/>
      <c r="I162"/>
      <c r="J162"/>
    </row>
    <row r="163" spans="1:10" x14ac:dyDescent="0.25">
      <c r="A163" s="32"/>
      <c r="B163" s="32"/>
      <c r="C163" s="34"/>
      <c r="D163" s="43"/>
      <c r="E163" s="43"/>
      <c r="F163" s="43"/>
      <c r="G163"/>
      <c r="H163"/>
      <c r="I163"/>
      <c r="J163"/>
    </row>
    <row r="164" spans="1:10" x14ac:dyDescent="0.25">
      <c r="A164" s="32"/>
      <c r="B164" s="32"/>
      <c r="C164" s="34"/>
      <c r="D164" s="43"/>
      <c r="E164" s="43"/>
      <c r="F164" s="43"/>
      <c r="G164"/>
      <c r="H164"/>
      <c r="I164"/>
      <c r="J164"/>
    </row>
    <row r="165" spans="1:10" x14ac:dyDescent="0.25">
      <c r="A165" s="32"/>
      <c r="B165" s="32"/>
      <c r="C165" s="34"/>
      <c r="D165" s="43"/>
      <c r="E165" s="43"/>
      <c r="F165" s="43"/>
      <c r="G165"/>
      <c r="H165"/>
      <c r="I165"/>
      <c r="J165"/>
    </row>
    <row r="166" spans="1:10" x14ac:dyDescent="0.25">
      <c r="A166" s="32"/>
      <c r="B166" s="32"/>
      <c r="C166" s="34"/>
      <c r="D166" s="43"/>
      <c r="E166" s="43"/>
      <c r="F166" s="43"/>
      <c r="G166"/>
      <c r="H166"/>
      <c r="I166"/>
      <c r="J166"/>
    </row>
    <row r="167" spans="1:10" x14ac:dyDescent="0.25">
      <c r="A167" s="32"/>
      <c r="B167" s="32"/>
      <c r="C167" s="34"/>
      <c r="D167" s="43"/>
      <c r="E167" s="43"/>
      <c r="F167" s="43"/>
      <c r="G167"/>
      <c r="H167"/>
      <c r="I167"/>
      <c r="J167"/>
    </row>
    <row r="168" spans="1:10" x14ac:dyDescent="0.25">
      <c r="A168" s="32"/>
      <c r="B168" s="32"/>
      <c r="C168" s="34"/>
      <c r="D168" s="43"/>
      <c r="E168" s="43"/>
      <c r="F168" s="43"/>
      <c r="G168"/>
      <c r="H168"/>
      <c r="I168"/>
      <c r="J168"/>
    </row>
    <row r="169" spans="1:10" x14ac:dyDescent="0.25">
      <c r="A169" s="32"/>
      <c r="B169" s="32"/>
      <c r="C169" s="34"/>
      <c r="D169" s="43"/>
      <c r="E169" s="43"/>
      <c r="F169" s="43"/>
      <c r="G169"/>
      <c r="H169"/>
      <c r="I169"/>
      <c r="J169"/>
    </row>
    <row r="170" spans="1:10" x14ac:dyDescent="0.25">
      <c r="A170" s="32"/>
      <c r="B170" s="32"/>
      <c r="C170" s="34"/>
      <c r="D170" s="43"/>
      <c r="E170" s="43"/>
      <c r="F170" s="43"/>
      <c r="G170"/>
      <c r="H170"/>
      <c r="I170"/>
      <c r="J170"/>
    </row>
    <row r="171" spans="1:10" x14ac:dyDescent="0.25">
      <c r="A171" s="32"/>
      <c r="B171" s="32"/>
      <c r="C171" s="34"/>
      <c r="D171" s="43"/>
      <c r="E171" s="43"/>
      <c r="F171" s="43"/>
      <c r="G171"/>
      <c r="H171"/>
      <c r="I171"/>
      <c r="J171"/>
    </row>
    <row r="172" spans="1:10" x14ac:dyDescent="0.25">
      <c r="A172" s="32"/>
      <c r="B172" s="32"/>
      <c r="C172" s="34"/>
      <c r="D172" s="43"/>
      <c r="E172" s="43"/>
      <c r="F172" s="43"/>
      <c r="G172"/>
      <c r="H172"/>
      <c r="I172"/>
      <c r="J172"/>
    </row>
    <row r="173" spans="1:10" x14ac:dyDescent="0.25">
      <c r="A173" s="32"/>
      <c r="B173" s="32"/>
      <c r="C173" s="34"/>
      <c r="D173" s="43"/>
      <c r="E173" s="43"/>
      <c r="F173" s="43"/>
      <c r="G173"/>
      <c r="H173"/>
      <c r="I173"/>
      <c r="J173"/>
    </row>
    <row r="174" spans="1:10" x14ac:dyDescent="0.25">
      <c r="A174" s="32"/>
      <c r="B174" s="32"/>
      <c r="C174" s="34"/>
      <c r="D174" s="43"/>
      <c r="E174" s="43"/>
      <c r="F174" s="43"/>
      <c r="G174"/>
      <c r="H174"/>
      <c r="I174"/>
      <c r="J174"/>
    </row>
    <row r="175" spans="1:10" x14ac:dyDescent="0.25">
      <c r="A175" s="32"/>
      <c r="B175" s="32"/>
      <c r="C175" s="34"/>
      <c r="D175" s="43"/>
      <c r="E175" s="43"/>
      <c r="F175" s="43"/>
      <c r="G175"/>
      <c r="H175"/>
      <c r="I175"/>
      <c r="J175"/>
    </row>
    <row r="176" spans="1:10" x14ac:dyDescent="0.25">
      <c r="A176" s="32"/>
      <c r="B176" s="32"/>
      <c r="C176" s="34"/>
      <c r="D176" s="43"/>
      <c r="E176" s="43"/>
      <c r="F176" s="43"/>
      <c r="G176"/>
      <c r="H176"/>
      <c r="I176"/>
      <c r="J176"/>
    </row>
    <row r="177" spans="1:10" x14ac:dyDescent="0.25">
      <c r="A177" s="32"/>
      <c r="B177" s="32"/>
      <c r="C177" s="34"/>
      <c r="D177" s="43"/>
      <c r="E177" s="43"/>
      <c r="F177" s="43"/>
      <c r="G177"/>
      <c r="H177"/>
      <c r="I177"/>
      <c r="J177"/>
    </row>
    <row r="178" spans="1:10" x14ac:dyDescent="0.25">
      <c r="A178" s="32"/>
      <c r="B178" s="32"/>
      <c r="C178" s="34"/>
      <c r="D178" s="43"/>
      <c r="E178" s="43"/>
      <c r="F178" s="43"/>
      <c r="G178"/>
      <c r="H178"/>
      <c r="I178"/>
      <c r="J178"/>
    </row>
    <row r="179" spans="1:10" x14ac:dyDescent="0.25">
      <c r="A179" s="32"/>
      <c r="B179" s="32"/>
      <c r="C179" s="34"/>
      <c r="D179" s="43"/>
      <c r="E179" s="43"/>
      <c r="F179" s="43"/>
      <c r="G179"/>
      <c r="H179"/>
      <c r="I179"/>
      <c r="J179"/>
    </row>
    <row r="180" spans="1:10" x14ac:dyDescent="0.25">
      <c r="A180" s="32"/>
      <c r="B180" s="32"/>
      <c r="C180" s="34"/>
      <c r="D180" s="43"/>
      <c r="E180" s="43"/>
      <c r="F180" s="43"/>
      <c r="G180"/>
      <c r="H180"/>
      <c r="I180"/>
      <c r="J180"/>
    </row>
    <row r="181" spans="1:10" x14ac:dyDescent="0.25">
      <c r="A181" s="32"/>
      <c r="B181" s="32"/>
      <c r="C181" s="34"/>
      <c r="D181" s="43"/>
      <c r="E181" s="43"/>
      <c r="F181" s="43"/>
      <c r="G181"/>
      <c r="H181"/>
      <c r="I181"/>
      <c r="J181"/>
    </row>
    <row r="182" spans="1:10" x14ac:dyDescent="0.25">
      <c r="A182" s="32"/>
      <c r="B182" s="32"/>
      <c r="C182" s="34"/>
      <c r="D182" s="43"/>
      <c r="E182" s="43"/>
      <c r="F182" s="43"/>
      <c r="G182"/>
      <c r="H182"/>
      <c r="I182"/>
      <c r="J182"/>
    </row>
    <row r="183" spans="1:10" x14ac:dyDescent="0.25">
      <c r="A183" s="32"/>
      <c r="B183" s="32"/>
      <c r="C183" s="34"/>
      <c r="D183" s="43"/>
      <c r="E183" s="43"/>
      <c r="F183" s="43"/>
      <c r="G183"/>
      <c r="H183"/>
      <c r="I183"/>
      <c r="J183"/>
    </row>
    <row r="184" spans="1:10" x14ac:dyDescent="0.25">
      <c r="A184" s="32"/>
      <c r="B184" s="32"/>
      <c r="C184" s="34"/>
      <c r="D184" s="43"/>
      <c r="E184" s="43"/>
      <c r="F184" s="43"/>
      <c r="G184"/>
      <c r="H184"/>
      <c r="I184"/>
      <c r="J184"/>
    </row>
    <row r="185" spans="1:10" x14ac:dyDescent="0.25">
      <c r="A185" s="32"/>
      <c r="B185" s="32"/>
      <c r="C185" s="34"/>
      <c r="D185" s="43"/>
      <c r="E185" s="43"/>
      <c r="F185" s="43"/>
      <c r="G185"/>
      <c r="H185"/>
      <c r="I185"/>
      <c r="J185"/>
    </row>
    <row r="186" spans="1:10" x14ac:dyDescent="0.25">
      <c r="A186" s="32"/>
      <c r="B186" s="32"/>
      <c r="C186" s="34"/>
      <c r="D186" s="43"/>
      <c r="E186" s="43"/>
      <c r="F186" s="43"/>
      <c r="G186"/>
      <c r="H186"/>
      <c r="I186"/>
      <c r="J186"/>
    </row>
    <row r="187" spans="1:10" x14ac:dyDescent="0.25">
      <c r="A187" s="32"/>
      <c r="B187" s="32"/>
      <c r="C187" s="34"/>
      <c r="D187" s="44"/>
      <c r="E187" s="43"/>
      <c r="F187" s="43"/>
      <c r="G187"/>
      <c r="H187"/>
      <c r="I187"/>
      <c r="J187"/>
    </row>
    <row r="188" spans="1:10" x14ac:dyDescent="0.25">
      <c r="A188" s="32"/>
      <c r="B188" s="32"/>
      <c r="C188" s="34"/>
      <c r="D188" s="43"/>
      <c r="E188" s="43"/>
      <c r="F188" s="43"/>
      <c r="G188"/>
      <c r="H188"/>
      <c r="I188"/>
      <c r="J188"/>
    </row>
    <row r="189" spans="1:10" x14ac:dyDescent="0.25">
      <c r="A189" s="32"/>
      <c r="B189" s="32"/>
      <c r="C189" s="34"/>
      <c r="D189" s="43"/>
      <c r="E189" s="43"/>
      <c r="F189" s="43"/>
      <c r="G189"/>
      <c r="H189"/>
      <c r="I189"/>
      <c r="J189"/>
    </row>
    <row r="190" spans="1:10" x14ac:dyDescent="0.25">
      <c r="A190" s="32"/>
      <c r="B190" s="32"/>
      <c r="C190" s="34"/>
      <c r="D190" s="43"/>
      <c r="E190" s="43"/>
      <c r="F190" s="43"/>
      <c r="G190"/>
      <c r="H190"/>
      <c r="I190"/>
      <c r="J190"/>
    </row>
    <row r="191" spans="1:10" x14ac:dyDescent="0.25">
      <c r="A191" s="32"/>
      <c r="B191" s="32"/>
      <c r="C191" s="34"/>
      <c r="D191" s="43"/>
      <c r="E191" s="43"/>
      <c r="F191" s="43"/>
      <c r="G191"/>
      <c r="H191"/>
      <c r="I191"/>
      <c r="J191"/>
    </row>
    <row r="192" spans="1:10" x14ac:dyDescent="0.25">
      <c r="A192" s="32"/>
      <c r="B192" s="32"/>
      <c r="C192" s="34"/>
      <c r="D192" s="43"/>
      <c r="E192" s="43"/>
      <c r="F192" s="43"/>
      <c r="G192"/>
      <c r="H192"/>
      <c r="I192"/>
      <c r="J192"/>
    </row>
    <row r="193" spans="1:10" x14ac:dyDescent="0.25">
      <c r="A193" s="32"/>
      <c r="B193" s="32"/>
      <c r="C193" s="34"/>
      <c r="D193" s="43"/>
      <c r="E193" s="43"/>
      <c r="F193" s="43"/>
      <c r="G193"/>
      <c r="H193"/>
      <c r="I193"/>
      <c r="J193"/>
    </row>
    <row r="194" spans="1:10" x14ac:dyDescent="0.25">
      <c r="A194" s="32"/>
      <c r="B194" s="32"/>
      <c r="C194" s="34"/>
      <c r="D194" s="43"/>
      <c r="E194" s="43"/>
      <c r="F194" s="43"/>
      <c r="G194"/>
      <c r="H194"/>
      <c r="I194"/>
      <c r="J194"/>
    </row>
    <row r="195" spans="1:10" x14ac:dyDescent="0.25">
      <c r="A195" s="32"/>
      <c r="B195" s="32"/>
      <c r="C195" s="34"/>
      <c r="D195" s="43"/>
      <c r="E195" s="43"/>
      <c r="F195" s="43"/>
      <c r="G195"/>
      <c r="H195"/>
      <c r="I195"/>
      <c r="J195"/>
    </row>
    <row r="196" spans="1:10" x14ac:dyDescent="0.25">
      <c r="A196" s="32"/>
      <c r="B196" s="32"/>
      <c r="C196" s="34"/>
      <c r="D196" s="43"/>
      <c r="E196" s="43"/>
      <c r="F196" s="44"/>
      <c r="G196"/>
      <c r="H196"/>
      <c r="I196"/>
      <c r="J196"/>
    </row>
    <row r="197" spans="1:10" x14ac:dyDescent="0.25">
      <c r="A197" s="32"/>
      <c r="B197" s="32"/>
      <c r="C197" s="34"/>
      <c r="D197" s="43"/>
      <c r="E197" s="43"/>
      <c r="F197" s="43"/>
      <c r="G197"/>
      <c r="H197"/>
      <c r="I197"/>
      <c r="J197"/>
    </row>
    <row r="198" spans="1:10" x14ac:dyDescent="0.25">
      <c r="A198" s="32"/>
      <c r="B198" s="32"/>
      <c r="C198" s="34"/>
      <c r="D198" s="44"/>
      <c r="E198" s="44"/>
      <c r="F198" s="43"/>
      <c r="G198"/>
      <c r="H198"/>
      <c r="I198"/>
      <c r="J198"/>
    </row>
    <row r="199" spans="1:10" x14ac:dyDescent="0.25">
      <c r="A199" s="32"/>
      <c r="B199" s="32"/>
      <c r="C199" s="34"/>
      <c r="D199" s="43"/>
      <c r="E199" s="43"/>
      <c r="F199" s="43"/>
      <c r="G199"/>
      <c r="H199"/>
      <c r="I199"/>
      <c r="J199"/>
    </row>
    <row r="200" spans="1:10" x14ac:dyDescent="0.25">
      <c r="A200" s="32"/>
      <c r="B200" s="32"/>
      <c r="C200" s="34"/>
      <c r="D200" s="43"/>
      <c r="E200" s="43"/>
      <c r="F200" s="43"/>
      <c r="G200"/>
      <c r="H200"/>
      <c r="I200"/>
      <c r="J200"/>
    </row>
    <row r="201" spans="1:10" x14ac:dyDescent="0.25">
      <c r="A201" s="32"/>
      <c r="B201" s="32"/>
      <c r="C201" s="34"/>
      <c r="D201" s="43"/>
      <c r="E201" s="43"/>
      <c r="F201" s="43"/>
      <c r="G201"/>
      <c r="H201"/>
      <c r="I201"/>
      <c r="J201"/>
    </row>
    <row r="202" spans="1:10" x14ac:dyDescent="0.25">
      <c r="A202" s="32"/>
      <c r="B202" s="32"/>
      <c r="C202" s="34"/>
      <c r="D202" s="43"/>
      <c r="E202" s="43"/>
      <c r="F202" s="43"/>
      <c r="G202"/>
      <c r="H202"/>
      <c r="I202"/>
      <c r="J202"/>
    </row>
    <row r="203" spans="1:10" x14ac:dyDescent="0.25">
      <c r="A203" s="32"/>
      <c r="B203" s="32"/>
      <c r="C203" s="34"/>
      <c r="D203" s="43"/>
      <c r="E203" s="43"/>
      <c r="F203" s="43"/>
      <c r="G203"/>
      <c r="H203"/>
      <c r="I203"/>
      <c r="J203"/>
    </row>
    <row r="204" spans="1:10" x14ac:dyDescent="0.25">
      <c r="A204" s="32"/>
      <c r="B204" s="32"/>
      <c r="C204" s="34"/>
      <c r="D204" s="43"/>
      <c r="E204" s="43"/>
      <c r="F204" s="43"/>
      <c r="G204"/>
      <c r="H204"/>
      <c r="I204"/>
      <c r="J204"/>
    </row>
    <row r="205" spans="1:10" x14ac:dyDescent="0.25">
      <c r="A205" s="32"/>
      <c r="B205" s="32"/>
      <c r="C205" s="34"/>
      <c r="D205" s="43"/>
      <c r="E205" s="43"/>
      <c r="F205" s="43"/>
      <c r="G205"/>
      <c r="H205"/>
      <c r="I205"/>
      <c r="J205"/>
    </row>
    <row r="206" spans="1:10" x14ac:dyDescent="0.25">
      <c r="A206" s="32"/>
      <c r="B206" s="32"/>
      <c r="C206" s="34"/>
      <c r="D206" s="44"/>
      <c r="E206" s="44"/>
      <c r="F206" s="43"/>
      <c r="G206"/>
      <c r="H206"/>
      <c r="I206"/>
      <c r="J206"/>
    </row>
    <row r="207" spans="1:10" x14ac:dyDescent="0.25">
      <c r="A207" s="32"/>
      <c r="B207" s="32"/>
      <c r="C207" s="34"/>
      <c r="D207" s="43"/>
      <c r="E207" s="43"/>
      <c r="F207" s="43"/>
      <c r="G207"/>
      <c r="H207"/>
      <c r="I207"/>
      <c r="J207"/>
    </row>
    <row r="208" spans="1:10" x14ac:dyDescent="0.25">
      <c r="A208" s="32"/>
      <c r="B208" s="32"/>
      <c r="C208" s="34"/>
      <c r="D208" s="43"/>
      <c r="E208" s="43"/>
      <c r="F208" s="43"/>
      <c r="G208"/>
      <c r="H208"/>
      <c r="I208"/>
      <c r="J208"/>
    </row>
    <row r="209" spans="1:10" x14ac:dyDescent="0.25">
      <c r="A209" s="32"/>
      <c r="B209" s="32"/>
      <c r="C209" s="34"/>
      <c r="D209" s="44"/>
      <c r="E209" s="43"/>
      <c r="F209" s="43"/>
      <c r="G209"/>
      <c r="H209"/>
      <c r="I209"/>
      <c r="J209"/>
    </row>
    <row r="210" spans="1:10" x14ac:dyDescent="0.25">
      <c r="A210" s="32"/>
      <c r="B210" s="32"/>
      <c r="C210" s="34"/>
      <c r="D210" s="44"/>
      <c r="E210" s="44"/>
      <c r="F210" s="43"/>
      <c r="G210"/>
      <c r="H210"/>
      <c r="I210"/>
      <c r="J210"/>
    </row>
    <row r="211" spans="1:10" x14ac:dyDescent="0.25">
      <c r="A211" s="32"/>
      <c r="B211" s="32"/>
      <c r="C211" s="34"/>
      <c r="D211" s="44"/>
      <c r="E211" s="43"/>
      <c r="F211" s="43"/>
      <c r="G211"/>
      <c r="H211"/>
      <c r="I211"/>
      <c r="J211"/>
    </row>
    <row r="212" spans="1:10" x14ac:dyDescent="0.25">
      <c r="A212" s="32"/>
      <c r="B212" s="32"/>
      <c r="C212" s="34"/>
      <c r="D212" s="44"/>
      <c r="E212" s="43"/>
      <c r="F212" s="43"/>
      <c r="G212"/>
      <c r="H212"/>
      <c r="I212"/>
      <c r="J212"/>
    </row>
    <row r="213" spans="1:10" x14ac:dyDescent="0.25">
      <c r="A213" s="32"/>
      <c r="B213" s="32"/>
      <c r="C213" s="34"/>
      <c r="D213" s="44"/>
      <c r="E213" s="43"/>
      <c r="F213" s="43"/>
      <c r="G213"/>
      <c r="H213"/>
      <c r="I213"/>
      <c r="J213"/>
    </row>
    <row r="214" spans="1:10" x14ac:dyDescent="0.25">
      <c r="A214" s="32"/>
      <c r="B214" s="32"/>
      <c r="C214" s="34"/>
      <c r="D214" s="43"/>
      <c r="E214" s="43"/>
      <c r="F214" s="43"/>
      <c r="G214"/>
      <c r="H214"/>
      <c r="I214"/>
      <c r="J214"/>
    </row>
    <row r="215" spans="1:10" x14ac:dyDescent="0.25">
      <c r="A215" s="32"/>
      <c r="B215" s="32"/>
      <c r="C215" s="34"/>
      <c r="D215" s="43"/>
      <c r="E215" s="43"/>
      <c r="F215" s="43"/>
      <c r="G215"/>
      <c r="H215"/>
      <c r="I215"/>
      <c r="J215"/>
    </row>
    <row r="216" spans="1:10" x14ac:dyDescent="0.25">
      <c r="A216" s="32"/>
      <c r="B216" s="32"/>
      <c r="C216" s="34"/>
      <c r="D216" s="43"/>
      <c r="E216" s="43"/>
      <c r="F216" s="43"/>
      <c r="G216"/>
      <c r="H216"/>
      <c r="I216"/>
      <c r="J216"/>
    </row>
    <row r="217" spans="1:10" x14ac:dyDescent="0.25">
      <c r="A217" s="32"/>
      <c r="B217" s="32"/>
      <c r="C217" s="34"/>
      <c r="D217" s="43"/>
      <c r="E217" s="43"/>
      <c r="F217" s="43"/>
      <c r="G217"/>
      <c r="H217"/>
      <c r="I217"/>
      <c r="J217"/>
    </row>
    <row r="218" spans="1:10" x14ac:dyDescent="0.25">
      <c r="A218" s="32"/>
      <c r="B218" s="32"/>
      <c r="C218" s="34"/>
      <c r="D218" s="44"/>
      <c r="E218" s="43"/>
      <c r="F218" s="43"/>
      <c r="G218"/>
      <c r="H218"/>
      <c r="I218"/>
      <c r="J218"/>
    </row>
    <row r="219" spans="1:10" x14ac:dyDescent="0.25">
      <c r="A219" s="32"/>
      <c r="B219" s="32"/>
      <c r="C219" s="34"/>
      <c r="D219" s="43"/>
      <c r="E219" s="43"/>
      <c r="F219" s="43"/>
      <c r="G219"/>
      <c r="H219"/>
      <c r="I219"/>
      <c r="J219"/>
    </row>
    <row r="220" spans="1:10" x14ac:dyDescent="0.25">
      <c r="A220" s="32"/>
      <c r="B220" s="32"/>
      <c r="C220" s="34"/>
      <c r="D220" s="44"/>
      <c r="E220" s="43"/>
      <c r="F220" s="43"/>
      <c r="G220"/>
      <c r="H220"/>
      <c r="I220"/>
      <c r="J220"/>
    </row>
    <row r="221" spans="1:10" x14ac:dyDescent="0.25">
      <c r="A221" s="32"/>
      <c r="B221" s="32"/>
      <c r="C221" s="34"/>
      <c r="D221" s="44"/>
      <c r="E221" s="44"/>
      <c r="F221" s="43"/>
      <c r="G221"/>
      <c r="H221"/>
      <c r="I221"/>
      <c r="J221"/>
    </row>
    <row r="222" spans="1:10" x14ac:dyDescent="0.25">
      <c r="A222" s="32"/>
      <c r="B222" s="32"/>
      <c r="C222" s="34"/>
      <c r="D222" s="43"/>
      <c r="E222" s="43"/>
      <c r="F222" s="43"/>
      <c r="G222"/>
      <c r="H222"/>
      <c r="I222"/>
      <c r="J222"/>
    </row>
    <row r="223" spans="1:10" x14ac:dyDescent="0.25">
      <c r="A223" s="32"/>
      <c r="B223" s="32"/>
      <c r="C223" s="34"/>
      <c r="D223" s="43"/>
      <c r="E223" s="43"/>
      <c r="F223" s="43"/>
      <c r="G223"/>
      <c r="H223"/>
      <c r="I223"/>
      <c r="J223"/>
    </row>
    <row r="224" spans="1:10" x14ac:dyDescent="0.25">
      <c r="A224" s="32"/>
      <c r="B224" s="32"/>
      <c r="C224" s="34"/>
      <c r="D224" s="43"/>
      <c r="E224" s="43"/>
      <c r="F224" s="43"/>
      <c r="G224"/>
      <c r="H224"/>
      <c r="I224"/>
      <c r="J224"/>
    </row>
    <row r="225" spans="1:10" x14ac:dyDescent="0.25">
      <c r="A225" s="32"/>
      <c r="B225" s="32"/>
      <c r="C225" s="34"/>
      <c r="D225" s="44"/>
      <c r="E225" s="43"/>
      <c r="F225" s="43"/>
      <c r="G225"/>
      <c r="H225"/>
      <c r="I225"/>
      <c r="J225"/>
    </row>
    <row r="226" spans="1:10" x14ac:dyDescent="0.25">
      <c r="A226" s="32"/>
      <c r="B226" s="32"/>
      <c r="C226" s="34"/>
      <c r="D226" s="43"/>
      <c r="E226" s="43"/>
      <c r="F226" s="43"/>
      <c r="G226"/>
      <c r="H226"/>
      <c r="I226"/>
      <c r="J226"/>
    </row>
    <row r="227" spans="1:10" x14ac:dyDescent="0.25">
      <c r="A227" s="32"/>
      <c r="B227" s="32"/>
      <c r="C227" s="34"/>
      <c r="D227" s="43"/>
      <c r="E227" s="43"/>
      <c r="F227" s="43"/>
      <c r="G227"/>
      <c r="H227"/>
      <c r="I227"/>
      <c r="J227"/>
    </row>
    <row r="228" spans="1:10" x14ac:dyDescent="0.25">
      <c r="A228" s="32"/>
      <c r="B228" s="32"/>
      <c r="C228" s="34"/>
      <c r="D228" s="43"/>
      <c r="E228" s="43"/>
      <c r="F228" s="43"/>
      <c r="G228"/>
      <c r="H228"/>
      <c r="I228"/>
      <c r="J228"/>
    </row>
    <row r="229" spans="1:10" x14ac:dyDescent="0.25">
      <c r="A229" s="32"/>
      <c r="B229" s="32"/>
      <c r="C229" s="34"/>
      <c r="D229" s="43"/>
      <c r="E229" s="43"/>
      <c r="F229" s="43"/>
      <c r="G229"/>
      <c r="H229"/>
      <c r="I229"/>
      <c r="J229"/>
    </row>
    <row r="230" spans="1:10" x14ac:dyDescent="0.25">
      <c r="A230" s="32"/>
      <c r="B230" s="32"/>
      <c r="C230" s="34"/>
      <c r="D230" s="43"/>
      <c r="E230" s="43"/>
      <c r="F230" s="43"/>
      <c r="G230"/>
      <c r="H230"/>
      <c r="I230"/>
      <c r="J230"/>
    </row>
    <row r="231" spans="1:10" x14ac:dyDescent="0.25">
      <c r="A231" s="32"/>
      <c r="B231" s="32"/>
      <c r="C231" s="34"/>
      <c r="D231" s="43"/>
      <c r="E231" s="43"/>
      <c r="F231" s="43"/>
      <c r="G231"/>
      <c r="H231"/>
      <c r="I231"/>
      <c r="J231"/>
    </row>
    <row r="232" spans="1:10" x14ac:dyDescent="0.25">
      <c r="A232" s="32"/>
      <c r="B232" s="32"/>
      <c r="C232" s="34"/>
      <c r="D232" s="43"/>
      <c r="E232" s="43"/>
      <c r="F232" s="43"/>
      <c r="G232"/>
      <c r="H232"/>
      <c r="I232"/>
      <c r="J232"/>
    </row>
    <row r="233" spans="1:10" x14ac:dyDescent="0.25">
      <c r="A233" s="32"/>
      <c r="B233" s="32"/>
      <c r="C233" s="34"/>
      <c r="D233" s="43"/>
      <c r="E233" s="43"/>
      <c r="F233" s="43"/>
      <c r="G233"/>
      <c r="H233"/>
      <c r="I233"/>
      <c r="J233"/>
    </row>
    <row r="234" spans="1:10" x14ac:dyDescent="0.25">
      <c r="A234" s="32"/>
      <c r="B234" s="32"/>
      <c r="C234" s="34"/>
      <c r="D234" s="43"/>
      <c r="E234" s="43"/>
      <c r="F234" s="43"/>
      <c r="G234"/>
      <c r="H234"/>
      <c r="I234"/>
      <c r="J234"/>
    </row>
    <row r="235" spans="1:10" x14ac:dyDescent="0.25">
      <c r="A235" s="32"/>
      <c r="B235" s="32"/>
      <c r="C235" s="34"/>
      <c r="D235" s="43"/>
      <c r="E235" s="43"/>
      <c r="F235" s="43"/>
      <c r="G235"/>
      <c r="H235"/>
      <c r="I235"/>
      <c r="J235"/>
    </row>
    <row r="236" spans="1:10" x14ac:dyDescent="0.25">
      <c r="A236" s="32"/>
      <c r="B236" s="32"/>
      <c r="C236" s="34"/>
      <c r="D236" s="43"/>
      <c r="E236" s="43"/>
      <c r="F236" s="43"/>
      <c r="G236"/>
      <c r="H236"/>
      <c r="I236"/>
      <c r="J236"/>
    </row>
    <row r="237" spans="1:10" x14ac:dyDescent="0.25">
      <c r="A237" s="32"/>
      <c r="B237" s="32"/>
      <c r="C237" s="34"/>
      <c r="D237" s="44"/>
      <c r="E237" s="43"/>
      <c r="F237" s="43"/>
      <c r="G237"/>
      <c r="H237"/>
      <c r="I237"/>
      <c r="J237"/>
    </row>
    <row r="238" spans="1:10" x14ac:dyDescent="0.25">
      <c r="A238" s="32"/>
      <c r="B238" s="32"/>
      <c r="C238" s="34"/>
      <c r="D238" s="44"/>
      <c r="E238" s="43"/>
      <c r="F238" s="43"/>
      <c r="G238"/>
      <c r="H238"/>
      <c r="I238"/>
      <c r="J238"/>
    </row>
    <row r="239" spans="1:10" x14ac:dyDescent="0.25">
      <c r="A239" s="32"/>
      <c r="B239" s="32"/>
      <c r="C239" s="34"/>
      <c r="D239" s="43"/>
      <c r="E239" s="43"/>
      <c r="F239" s="43"/>
      <c r="G239"/>
      <c r="H239"/>
      <c r="I239"/>
      <c r="J239"/>
    </row>
    <row r="240" spans="1:10" x14ac:dyDescent="0.25">
      <c r="A240" s="32"/>
      <c r="B240" s="32"/>
      <c r="C240" s="34"/>
      <c r="D240" s="43"/>
      <c r="E240" s="43"/>
      <c r="F240" s="43"/>
      <c r="G240"/>
      <c r="H240"/>
      <c r="I240"/>
      <c r="J240"/>
    </row>
    <row r="241" spans="1:10" x14ac:dyDescent="0.25">
      <c r="A241" s="32"/>
      <c r="B241" s="32"/>
      <c r="C241" s="34"/>
      <c r="D241" s="44"/>
      <c r="E241" s="44"/>
      <c r="F241" s="43"/>
      <c r="G241"/>
      <c r="H241"/>
      <c r="I241"/>
      <c r="J241"/>
    </row>
    <row r="242" spans="1:10" x14ac:dyDescent="0.25">
      <c r="A242" s="32"/>
      <c r="B242" s="32"/>
      <c r="C242" s="34"/>
      <c r="D242" s="43"/>
      <c r="E242" s="43"/>
      <c r="F242" s="43"/>
      <c r="G242"/>
      <c r="H242"/>
      <c r="I242"/>
      <c r="J242"/>
    </row>
    <row r="243" spans="1:10" x14ac:dyDescent="0.25">
      <c r="A243" s="32"/>
      <c r="B243" s="32"/>
      <c r="C243" s="34"/>
      <c r="D243" s="43"/>
      <c r="E243" s="43"/>
      <c r="F243" s="43"/>
      <c r="G243"/>
      <c r="H243"/>
      <c r="I243"/>
      <c r="J243"/>
    </row>
    <row r="244" spans="1:10" x14ac:dyDescent="0.25">
      <c r="A244" s="32"/>
      <c r="B244" s="32"/>
      <c r="C244" s="34"/>
      <c r="D244" s="43"/>
      <c r="E244" s="43"/>
      <c r="F244" s="43"/>
      <c r="G244"/>
      <c r="H244"/>
      <c r="I244"/>
      <c r="J244"/>
    </row>
    <row r="245" spans="1:10" x14ac:dyDescent="0.25">
      <c r="A245" s="32"/>
      <c r="B245" s="32"/>
      <c r="C245" s="34"/>
      <c r="D245" s="43"/>
      <c r="E245" s="43"/>
      <c r="F245" s="43"/>
      <c r="G245"/>
      <c r="H245"/>
      <c r="I245"/>
      <c r="J245"/>
    </row>
    <row r="246" spans="1:10" x14ac:dyDescent="0.25">
      <c r="A246" s="32"/>
      <c r="B246" s="32"/>
      <c r="C246" s="34"/>
      <c r="D246" s="44"/>
      <c r="E246" s="43"/>
      <c r="F246" s="43"/>
      <c r="G246"/>
      <c r="H246"/>
      <c r="I246"/>
      <c r="J246"/>
    </row>
    <row r="247" spans="1:10" x14ac:dyDescent="0.25">
      <c r="A247" s="32"/>
      <c r="B247" s="32"/>
      <c r="C247" s="34"/>
      <c r="D247" s="43"/>
      <c r="E247" s="43"/>
      <c r="F247" s="43"/>
      <c r="G247"/>
      <c r="H247"/>
      <c r="I247"/>
      <c r="J247"/>
    </row>
    <row r="248" spans="1:10" x14ac:dyDescent="0.25">
      <c r="A248" s="32"/>
      <c r="B248" s="32"/>
      <c r="C248" s="34"/>
      <c r="D248" s="43"/>
      <c r="E248" s="43"/>
      <c r="F248" s="43"/>
      <c r="G248"/>
      <c r="H248"/>
      <c r="I248"/>
      <c r="J248"/>
    </row>
    <row r="249" spans="1:10" x14ac:dyDescent="0.25">
      <c r="A249" s="32"/>
      <c r="B249" s="32"/>
      <c r="C249" s="34"/>
      <c r="D249" s="44"/>
      <c r="E249" s="43"/>
      <c r="F249" s="43"/>
      <c r="G249"/>
      <c r="H249"/>
      <c r="I249"/>
      <c r="J249"/>
    </row>
    <row r="250" spans="1:10" x14ac:dyDescent="0.25">
      <c r="A250" s="32"/>
      <c r="B250" s="32"/>
      <c r="C250" s="34"/>
      <c r="D250" s="43"/>
      <c r="E250" s="43"/>
      <c r="F250" s="43"/>
      <c r="G250"/>
      <c r="H250"/>
      <c r="I250"/>
      <c r="J250"/>
    </row>
    <row r="251" spans="1:10" x14ac:dyDescent="0.25">
      <c r="A251" s="32"/>
      <c r="B251" s="32"/>
      <c r="C251" s="34"/>
      <c r="D251" s="44"/>
      <c r="E251" s="43"/>
      <c r="F251" s="43"/>
      <c r="G251"/>
      <c r="H251"/>
      <c r="I251"/>
      <c r="J251"/>
    </row>
    <row r="252" spans="1:10" x14ac:dyDescent="0.25">
      <c r="A252" s="32"/>
      <c r="B252" s="32"/>
      <c r="C252" s="34"/>
      <c r="D252" s="44"/>
      <c r="E252" s="43"/>
      <c r="F252" s="43"/>
      <c r="G252"/>
      <c r="H252"/>
      <c r="I252"/>
      <c r="J252"/>
    </row>
    <row r="253" spans="1:10" x14ac:dyDescent="0.25">
      <c r="A253" s="32"/>
      <c r="B253" s="32"/>
      <c r="C253" s="34"/>
      <c r="D253" s="43"/>
      <c r="E253" s="43"/>
      <c r="F253" s="43"/>
      <c r="G253"/>
      <c r="H253"/>
      <c r="I253"/>
      <c r="J253"/>
    </row>
    <row r="254" spans="1:10" x14ac:dyDescent="0.25">
      <c r="A254" s="32"/>
      <c r="B254" s="32"/>
      <c r="C254" s="34"/>
      <c r="D254" s="44"/>
      <c r="E254" s="43"/>
      <c r="F254" s="43"/>
      <c r="G254"/>
      <c r="H254"/>
      <c r="I254"/>
      <c r="J254"/>
    </row>
    <row r="255" spans="1:10" x14ac:dyDescent="0.25">
      <c r="A255" s="32"/>
      <c r="B255" s="32"/>
      <c r="C255" s="34"/>
      <c r="D255" s="44"/>
      <c r="E255" s="44"/>
      <c r="F255" s="43"/>
      <c r="G255"/>
      <c r="H255"/>
      <c r="I255"/>
      <c r="J255"/>
    </row>
    <row r="256" spans="1:10" x14ac:dyDescent="0.25">
      <c r="A256" s="32"/>
      <c r="B256" s="32"/>
      <c r="C256" s="34"/>
      <c r="D256" s="44"/>
      <c r="E256" s="43"/>
      <c r="F256" s="43"/>
      <c r="G256"/>
      <c r="H256"/>
      <c r="I256"/>
      <c r="J256"/>
    </row>
    <row r="257" spans="1:10" x14ac:dyDescent="0.25">
      <c r="A257" s="32"/>
      <c r="B257" s="32"/>
      <c r="C257" s="34"/>
      <c r="D257" s="43"/>
      <c r="E257" s="43"/>
      <c r="F257" s="43"/>
      <c r="G257"/>
      <c r="H257"/>
      <c r="I257"/>
      <c r="J257"/>
    </row>
    <row r="258" spans="1:10" x14ac:dyDescent="0.25">
      <c r="A258" s="32"/>
      <c r="B258" s="32"/>
      <c r="C258" s="34"/>
      <c r="D258" s="43"/>
      <c r="E258" s="43"/>
      <c r="F258" s="43"/>
      <c r="G258"/>
      <c r="H258"/>
      <c r="I258"/>
      <c r="J258"/>
    </row>
    <row r="259" spans="1:10" x14ac:dyDescent="0.25">
      <c r="A259" s="32"/>
      <c r="B259" s="32"/>
      <c r="C259" s="34"/>
      <c r="D259" s="44"/>
      <c r="E259" s="43"/>
      <c r="F259" s="43"/>
      <c r="G259"/>
      <c r="H259"/>
      <c r="I259"/>
      <c r="J259"/>
    </row>
    <row r="260" spans="1:10" x14ac:dyDescent="0.25">
      <c r="A260" s="32"/>
      <c r="B260" s="32"/>
      <c r="C260" s="34"/>
      <c r="D260" s="43"/>
      <c r="E260" s="43"/>
      <c r="F260" s="43"/>
      <c r="G260"/>
      <c r="H260"/>
      <c r="I260"/>
      <c r="J260"/>
    </row>
    <row r="261" spans="1:10" x14ac:dyDescent="0.25">
      <c r="A261" s="32"/>
      <c r="B261" s="32"/>
      <c r="C261" s="34"/>
      <c r="D261" s="43"/>
      <c r="E261" s="43"/>
      <c r="F261" s="43"/>
      <c r="G261"/>
      <c r="H261"/>
      <c r="I261"/>
      <c r="J261"/>
    </row>
    <row r="262" spans="1:10" x14ac:dyDescent="0.25">
      <c r="A262" s="32"/>
      <c r="B262" s="32"/>
      <c r="C262" s="34"/>
      <c r="D262" s="43"/>
      <c r="E262" s="43"/>
      <c r="F262" s="43"/>
      <c r="G262"/>
      <c r="H262"/>
      <c r="I262"/>
      <c r="J262"/>
    </row>
    <row r="263" spans="1:10" x14ac:dyDescent="0.25">
      <c r="A263" s="32"/>
      <c r="B263" s="32"/>
      <c r="C263" s="34"/>
      <c r="D263" s="44"/>
      <c r="E263" s="43"/>
      <c r="F263" s="43"/>
      <c r="G263"/>
      <c r="H263"/>
      <c r="I263"/>
      <c r="J263"/>
    </row>
    <row r="264" spans="1:10" x14ac:dyDescent="0.25">
      <c r="A264" s="32"/>
      <c r="B264" s="32"/>
      <c r="C264" s="34"/>
      <c r="D264" s="44"/>
      <c r="E264" s="43"/>
      <c r="F264" s="43"/>
      <c r="G264"/>
      <c r="H264"/>
      <c r="I264"/>
      <c r="J264"/>
    </row>
    <row r="265" spans="1:10" x14ac:dyDescent="0.25">
      <c r="A265" s="32"/>
      <c r="B265" s="32"/>
      <c r="C265" s="34"/>
      <c r="D265" s="44"/>
      <c r="E265" s="43"/>
      <c r="F265" s="43"/>
      <c r="G265"/>
      <c r="H265"/>
      <c r="I265"/>
      <c r="J265"/>
    </row>
    <row r="266" spans="1:10" x14ac:dyDescent="0.25">
      <c r="A266" s="32"/>
      <c r="B266" s="32"/>
      <c r="C266" s="34"/>
      <c r="D266" s="44"/>
      <c r="E266" s="44"/>
      <c r="F266" s="43"/>
      <c r="G266"/>
      <c r="H266"/>
      <c r="I266"/>
      <c r="J266"/>
    </row>
    <row r="267" spans="1:10" x14ac:dyDescent="0.25">
      <c r="A267" s="32"/>
      <c r="B267" s="32"/>
      <c r="C267" s="34"/>
      <c r="D267" s="44"/>
      <c r="E267" s="43"/>
      <c r="F267" s="43"/>
      <c r="G267"/>
      <c r="H267"/>
      <c r="I267"/>
      <c r="J267"/>
    </row>
    <row r="268" spans="1:10" x14ac:dyDescent="0.25">
      <c r="A268" s="32"/>
      <c r="B268" s="32"/>
      <c r="C268" s="34"/>
      <c r="D268" s="44"/>
      <c r="E268" s="43"/>
      <c r="F268" s="43"/>
      <c r="G268"/>
      <c r="H268"/>
      <c r="I268"/>
      <c r="J268"/>
    </row>
    <row r="269" spans="1:10" x14ac:dyDescent="0.25">
      <c r="A269" s="32"/>
      <c r="B269" s="32"/>
      <c r="C269" s="34"/>
      <c r="D269" s="44"/>
      <c r="E269" s="43"/>
      <c r="F269" s="43"/>
      <c r="G269"/>
      <c r="H269"/>
      <c r="I269"/>
      <c r="J269"/>
    </row>
    <row r="270" spans="1:10" x14ac:dyDescent="0.25">
      <c r="A270" s="32"/>
      <c r="B270" s="32"/>
      <c r="C270" s="34"/>
      <c r="D270" s="44"/>
      <c r="E270" s="43"/>
      <c r="F270" s="43"/>
      <c r="G270"/>
      <c r="H270"/>
      <c r="I270"/>
      <c r="J270"/>
    </row>
    <row r="271" spans="1:10" x14ac:dyDescent="0.25">
      <c r="A271" s="32"/>
      <c r="B271" s="32"/>
      <c r="C271" s="34"/>
      <c r="D271" s="44"/>
      <c r="E271" s="43"/>
      <c r="F271" s="43"/>
      <c r="G271"/>
      <c r="H271"/>
      <c r="I271"/>
      <c r="J271"/>
    </row>
    <row r="272" spans="1:10" x14ac:dyDescent="0.25">
      <c r="A272" s="32"/>
      <c r="B272" s="32"/>
      <c r="C272" s="34"/>
      <c r="D272" s="44"/>
      <c r="E272" s="43"/>
      <c r="F272" s="43"/>
      <c r="G272"/>
      <c r="H272"/>
      <c r="I272"/>
      <c r="J272"/>
    </row>
    <row r="273" spans="1:10" x14ac:dyDescent="0.25">
      <c r="A273" s="32"/>
      <c r="B273" s="32"/>
      <c r="C273" s="34"/>
      <c r="D273" s="43"/>
      <c r="E273" s="43"/>
      <c r="F273" s="43"/>
      <c r="G273"/>
      <c r="H273"/>
      <c r="I273"/>
      <c r="J273"/>
    </row>
    <row r="274" spans="1:10" x14ac:dyDescent="0.25">
      <c r="A274" s="32"/>
      <c r="B274" s="32"/>
      <c r="C274" s="34"/>
      <c r="D274" s="44"/>
      <c r="E274" s="43"/>
      <c r="F274" s="43"/>
      <c r="G274"/>
      <c r="H274"/>
      <c r="I274"/>
      <c r="J274"/>
    </row>
    <row r="275" spans="1:10" x14ac:dyDescent="0.25">
      <c r="A275" s="32"/>
      <c r="B275" s="32"/>
      <c r="C275" s="34"/>
      <c r="D275" s="43"/>
      <c r="E275" s="43"/>
      <c r="F275" s="43"/>
      <c r="G275"/>
      <c r="H275"/>
      <c r="I275"/>
      <c r="J275"/>
    </row>
    <row r="276" spans="1:10" x14ac:dyDescent="0.25">
      <c r="A276" s="32"/>
      <c r="B276" s="32"/>
      <c r="C276" s="34"/>
      <c r="D276" s="44"/>
      <c r="E276" s="43"/>
      <c r="F276" s="43"/>
      <c r="G276"/>
      <c r="H276"/>
      <c r="I276"/>
      <c r="J276"/>
    </row>
    <row r="277" spans="1:10" x14ac:dyDescent="0.25">
      <c r="A277" s="32"/>
      <c r="B277" s="32"/>
      <c r="C277" s="34"/>
      <c r="D277" s="43"/>
      <c r="E277" s="43"/>
      <c r="F277" s="43"/>
      <c r="G277"/>
      <c r="H277"/>
      <c r="I277"/>
      <c r="J277"/>
    </row>
    <row r="278" spans="1:10" x14ac:dyDescent="0.25">
      <c r="A278" s="32"/>
      <c r="B278" s="32"/>
      <c r="C278" s="34"/>
      <c r="D278" s="43"/>
      <c r="E278" s="43"/>
      <c r="F278" s="43"/>
      <c r="G278"/>
      <c r="H278"/>
      <c r="I278"/>
      <c r="J278"/>
    </row>
    <row r="279" spans="1:10" x14ac:dyDescent="0.25">
      <c r="A279" s="32"/>
      <c r="B279" s="32"/>
      <c r="C279" s="34"/>
      <c r="D279" s="44"/>
      <c r="E279" s="43"/>
      <c r="F279" s="43"/>
      <c r="G279"/>
      <c r="H279"/>
      <c r="I279"/>
      <c r="J279"/>
    </row>
    <row r="280" spans="1:10" x14ac:dyDescent="0.25">
      <c r="A280" s="32"/>
      <c r="B280" s="32"/>
      <c r="C280" s="34"/>
      <c r="D280" s="44"/>
      <c r="E280" s="43"/>
      <c r="F280" s="43"/>
      <c r="G280"/>
      <c r="H280"/>
      <c r="I280"/>
      <c r="J280"/>
    </row>
    <row r="281" spans="1:10" x14ac:dyDescent="0.25">
      <c r="A281" s="32"/>
      <c r="B281" s="32"/>
      <c r="C281" s="34"/>
      <c r="D281" s="44"/>
      <c r="E281" s="44"/>
      <c r="F281" s="43"/>
      <c r="G281"/>
      <c r="H281"/>
      <c r="I281"/>
      <c r="J281"/>
    </row>
    <row r="282" spans="1:10" x14ac:dyDescent="0.25">
      <c r="A282" s="32"/>
      <c r="B282" s="32"/>
      <c r="C282" s="34"/>
      <c r="D282" s="43"/>
      <c r="E282" s="43"/>
      <c r="F282" s="43"/>
      <c r="G282"/>
      <c r="H282"/>
      <c r="I282"/>
      <c r="J282"/>
    </row>
    <row r="283" spans="1:10" x14ac:dyDescent="0.25">
      <c r="A283" s="32"/>
      <c r="B283" s="32"/>
      <c r="C283" s="34"/>
      <c r="D283" s="43"/>
      <c r="E283" s="43"/>
      <c r="F283" s="43"/>
      <c r="G283"/>
      <c r="H283"/>
      <c r="I283"/>
      <c r="J283"/>
    </row>
    <row r="284" spans="1:10" x14ac:dyDescent="0.25">
      <c r="A284" s="32"/>
      <c r="B284" s="32"/>
      <c r="C284" s="34"/>
      <c r="D284" s="44"/>
      <c r="E284" s="43"/>
      <c r="F284" s="43"/>
      <c r="G284"/>
      <c r="H284"/>
      <c r="I284"/>
      <c r="J284"/>
    </row>
    <row r="285" spans="1:10" x14ac:dyDescent="0.25">
      <c r="A285" s="32"/>
      <c r="B285" s="32"/>
      <c r="C285" s="34"/>
      <c r="D285" s="43"/>
      <c r="E285" s="43"/>
      <c r="F285" s="43"/>
      <c r="G285"/>
      <c r="H285"/>
      <c r="I285"/>
      <c r="J285"/>
    </row>
    <row r="286" spans="1:10" x14ac:dyDescent="0.25">
      <c r="A286" s="32"/>
      <c r="B286" s="32"/>
      <c r="C286" s="34"/>
      <c r="D286" s="44"/>
      <c r="E286" s="43"/>
      <c r="F286" s="43"/>
      <c r="G286"/>
      <c r="H286"/>
      <c r="I286"/>
      <c r="J286"/>
    </row>
    <row r="287" spans="1:10" x14ac:dyDescent="0.25">
      <c r="A287" s="32"/>
      <c r="B287" s="32"/>
      <c r="C287" s="34"/>
      <c r="D287" s="43"/>
      <c r="E287" s="43"/>
      <c r="F287" s="43"/>
      <c r="G287"/>
      <c r="H287"/>
      <c r="I287"/>
      <c r="J287"/>
    </row>
    <row r="288" spans="1:10" x14ac:dyDescent="0.25">
      <c r="A288" s="32"/>
      <c r="B288" s="32"/>
      <c r="C288" s="34"/>
      <c r="D288" s="44"/>
      <c r="E288" s="43"/>
      <c r="F288" s="43"/>
      <c r="G288"/>
      <c r="H288"/>
      <c r="I288"/>
      <c r="J288"/>
    </row>
    <row r="289" spans="1:10" x14ac:dyDescent="0.25">
      <c r="A289" s="32"/>
      <c r="B289" s="32"/>
      <c r="C289" s="34"/>
      <c r="D289" s="43"/>
      <c r="E289" s="43"/>
      <c r="F289" s="43"/>
      <c r="G289"/>
      <c r="H289"/>
      <c r="I289"/>
      <c r="J289"/>
    </row>
    <row r="290" spans="1:10" x14ac:dyDescent="0.25">
      <c r="A290" s="32"/>
      <c r="B290" s="32"/>
      <c r="C290" s="34"/>
      <c r="D290" s="43"/>
      <c r="E290" s="43"/>
      <c r="F290" s="43"/>
      <c r="G290"/>
      <c r="H290"/>
      <c r="I290"/>
      <c r="J290"/>
    </row>
    <row r="291" spans="1:10" x14ac:dyDescent="0.25">
      <c r="A291" s="32"/>
      <c r="B291" s="32"/>
      <c r="C291" s="34"/>
      <c r="D291" s="44"/>
      <c r="E291" s="44"/>
      <c r="F291" s="43"/>
      <c r="G291"/>
      <c r="H291"/>
      <c r="I291"/>
      <c r="J291"/>
    </row>
    <row r="292" spans="1:10" x14ac:dyDescent="0.25">
      <c r="A292" s="32"/>
      <c r="B292" s="32"/>
      <c r="C292" s="34"/>
      <c r="D292" s="44"/>
      <c r="E292" s="44"/>
      <c r="F292" s="43"/>
      <c r="G292"/>
      <c r="H292"/>
      <c r="I292"/>
      <c r="J292"/>
    </row>
    <row r="293" spans="1:10" x14ac:dyDescent="0.25">
      <c r="A293" s="32"/>
      <c r="B293" s="32"/>
      <c r="C293" s="34"/>
      <c r="D293" s="44"/>
      <c r="E293" s="43"/>
      <c r="F293" s="43"/>
      <c r="G293"/>
      <c r="H293"/>
      <c r="I293"/>
      <c r="J293"/>
    </row>
    <row r="294" spans="1:10" x14ac:dyDescent="0.25">
      <c r="A294" s="32"/>
      <c r="B294" s="32"/>
      <c r="C294" s="34"/>
      <c r="D294" s="44"/>
      <c r="E294" s="43"/>
      <c r="F294" s="43"/>
      <c r="G294"/>
      <c r="H294"/>
      <c r="I294"/>
      <c r="J294"/>
    </row>
    <row r="295" spans="1:10" x14ac:dyDescent="0.25">
      <c r="A295" s="32"/>
      <c r="B295" s="32"/>
      <c r="C295" s="34"/>
      <c r="D295" s="44"/>
      <c r="E295" s="44"/>
      <c r="F295" s="43"/>
      <c r="G295"/>
      <c r="H295"/>
      <c r="I295"/>
      <c r="J295"/>
    </row>
    <row r="296" spans="1:10" x14ac:dyDescent="0.25">
      <c r="A296" s="32"/>
      <c r="B296" s="32"/>
      <c r="C296" s="34"/>
      <c r="D296" s="43"/>
      <c r="E296" s="43"/>
      <c r="F296" s="43"/>
      <c r="G296"/>
      <c r="H296"/>
      <c r="I296"/>
      <c r="J296"/>
    </row>
    <row r="297" spans="1:10" x14ac:dyDescent="0.25">
      <c r="A297" s="32"/>
      <c r="B297" s="32"/>
      <c r="C297" s="34"/>
      <c r="D297" s="43"/>
      <c r="E297" s="43"/>
      <c r="F297" s="43"/>
      <c r="G297"/>
      <c r="H297"/>
      <c r="I297"/>
      <c r="J297"/>
    </row>
    <row r="298" spans="1:10" x14ac:dyDescent="0.25">
      <c r="A298" s="32"/>
      <c r="B298" s="32"/>
      <c r="C298" s="34"/>
      <c r="D298" s="43"/>
      <c r="E298" s="43"/>
      <c r="F298" s="43"/>
      <c r="G298"/>
      <c r="H298"/>
      <c r="I298"/>
      <c r="J298"/>
    </row>
    <row r="299" spans="1:10" x14ac:dyDescent="0.25">
      <c r="A299" s="32"/>
      <c r="B299" s="32"/>
      <c r="C299" s="34"/>
      <c r="D299" s="44"/>
      <c r="E299" s="44"/>
      <c r="F299" s="43"/>
      <c r="G299"/>
      <c r="H299"/>
      <c r="I299"/>
      <c r="J299"/>
    </row>
    <row r="300" spans="1:10" x14ac:dyDescent="0.25">
      <c r="A300" s="32"/>
      <c r="B300" s="32"/>
      <c r="C300" s="34"/>
      <c r="D300" s="44"/>
      <c r="E300" s="43"/>
      <c r="F300" s="43"/>
      <c r="G300"/>
      <c r="H300"/>
      <c r="I300"/>
      <c r="J300"/>
    </row>
    <row r="301" spans="1:10" x14ac:dyDescent="0.25">
      <c r="A301" s="32"/>
      <c r="B301" s="32"/>
      <c r="C301" s="34"/>
      <c r="D301" s="43"/>
      <c r="E301" s="43"/>
      <c r="F301" s="43"/>
      <c r="G301"/>
      <c r="H301"/>
      <c r="I301"/>
      <c r="J301"/>
    </row>
    <row r="302" spans="1:10" x14ac:dyDescent="0.25">
      <c r="A302" s="32"/>
      <c r="B302" s="32"/>
      <c r="C302" s="34"/>
      <c r="D302" s="43"/>
      <c r="E302" s="43"/>
      <c r="F302" s="43"/>
      <c r="G302"/>
      <c r="H302"/>
      <c r="I302"/>
      <c r="J302"/>
    </row>
    <row r="303" spans="1:10" x14ac:dyDescent="0.25">
      <c r="A303" s="32"/>
      <c r="B303" s="32"/>
      <c r="C303" s="34"/>
      <c r="D303" s="44"/>
      <c r="E303" s="44"/>
      <c r="F303" s="43"/>
      <c r="G303"/>
      <c r="H303"/>
      <c r="I303"/>
      <c r="J303"/>
    </row>
    <row r="304" spans="1:10" x14ac:dyDescent="0.25">
      <c r="A304" s="32"/>
      <c r="B304" s="32"/>
      <c r="C304" s="34"/>
      <c r="D304" s="43"/>
      <c r="E304" s="43"/>
      <c r="F304" s="43"/>
      <c r="G304"/>
      <c r="H304"/>
      <c r="I304"/>
      <c r="J304"/>
    </row>
    <row r="305" spans="1:10" x14ac:dyDescent="0.25">
      <c r="A305" s="32"/>
      <c r="B305" s="32"/>
      <c r="C305" s="34"/>
      <c r="D305" s="44"/>
      <c r="E305" s="43"/>
      <c r="F305" s="43"/>
      <c r="G305"/>
      <c r="H305"/>
      <c r="I305"/>
      <c r="J305"/>
    </row>
    <row r="306" spans="1:10" x14ac:dyDescent="0.25">
      <c r="A306" s="32"/>
      <c r="B306" s="32"/>
      <c r="C306" s="34"/>
      <c r="D306" s="44"/>
      <c r="E306" s="44"/>
      <c r="F306" s="43"/>
      <c r="G306"/>
      <c r="H306"/>
      <c r="I306"/>
      <c r="J306"/>
    </row>
    <row r="307" spans="1:10" x14ac:dyDescent="0.25">
      <c r="A307" s="32"/>
      <c r="B307" s="32"/>
      <c r="C307" s="34"/>
      <c r="D307" s="44"/>
      <c r="E307" s="44"/>
      <c r="F307" s="43"/>
      <c r="G307"/>
      <c r="H307"/>
      <c r="I307"/>
      <c r="J307"/>
    </row>
    <row r="308" spans="1:10" x14ac:dyDescent="0.25">
      <c r="A308" s="32"/>
      <c r="B308" s="32"/>
      <c r="C308" s="34"/>
      <c r="D308" s="43"/>
      <c r="E308" s="43"/>
      <c r="F308" s="43"/>
      <c r="G308"/>
      <c r="H308"/>
      <c r="I308"/>
      <c r="J308"/>
    </row>
    <row r="309" spans="1:10" x14ac:dyDescent="0.25">
      <c r="A309" s="32"/>
      <c r="B309" s="32"/>
      <c r="C309" s="34"/>
      <c r="D309" s="44"/>
      <c r="E309" s="43"/>
      <c r="F309" s="43"/>
      <c r="G309"/>
      <c r="H309"/>
      <c r="I309"/>
      <c r="J309"/>
    </row>
    <row r="310" spans="1:10" x14ac:dyDescent="0.25">
      <c r="A310" s="32"/>
      <c r="B310" s="32"/>
      <c r="C310" s="34"/>
      <c r="D310" s="43"/>
      <c r="E310" s="43"/>
      <c r="F310" s="43"/>
      <c r="G310"/>
      <c r="H310"/>
      <c r="I310"/>
      <c r="J310"/>
    </row>
    <row r="311" spans="1:10" x14ac:dyDescent="0.25">
      <c r="A311" s="32"/>
      <c r="B311" s="32"/>
      <c r="C311" s="34"/>
      <c r="D311" s="43"/>
      <c r="E311" s="43"/>
      <c r="F311" s="43"/>
      <c r="G311"/>
      <c r="H311"/>
      <c r="I311"/>
      <c r="J311"/>
    </row>
    <row r="312" spans="1:10" x14ac:dyDescent="0.25">
      <c r="A312" s="32"/>
      <c r="B312" s="32"/>
      <c r="C312" s="34"/>
      <c r="D312" s="43"/>
      <c r="E312" s="43"/>
      <c r="F312" s="43"/>
      <c r="G312"/>
      <c r="H312"/>
      <c r="I312"/>
      <c r="J312"/>
    </row>
    <row r="313" spans="1:10" x14ac:dyDescent="0.25">
      <c r="A313" s="32"/>
      <c r="B313" s="32"/>
      <c r="C313" s="34"/>
      <c r="D313" s="44"/>
      <c r="E313" s="43"/>
      <c r="F313" s="43"/>
      <c r="G313"/>
      <c r="H313"/>
      <c r="I313"/>
      <c r="J313"/>
    </row>
    <row r="314" spans="1:10" x14ac:dyDescent="0.25">
      <c r="A314" s="32"/>
      <c r="B314" s="32"/>
      <c r="C314" s="34"/>
      <c r="D314" s="44"/>
      <c r="E314" s="43"/>
      <c r="F314" s="43"/>
      <c r="G314"/>
      <c r="H314"/>
      <c r="I314"/>
      <c r="J314"/>
    </row>
    <row r="315" spans="1:10" x14ac:dyDescent="0.25">
      <c r="A315" s="32"/>
      <c r="B315" s="32"/>
      <c r="C315" s="34"/>
      <c r="D315" s="43"/>
      <c r="E315" s="43"/>
      <c r="F315" s="43"/>
      <c r="G315"/>
      <c r="H315"/>
      <c r="I315"/>
      <c r="J315"/>
    </row>
    <row r="316" spans="1:10" x14ac:dyDescent="0.25">
      <c r="A316" s="32"/>
      <c r="B316" s="32"/>
      <c r="C316" s="34"/>
      <c r="D316" s="44"/>
      <c r="E316" s="43"/>
      <c r="F316" s="43"/>
      <c r="G316"/>
      <c r="H316"/>
      <c r="I316"/>
      <c r="J316"/>
    </row>
    <row r="317" spans="1:10" x14ac:dyDescent="0.25">
      <c r="A317" s="32"/>
      <c r="B317" s="32"/>
      <c r="C317" s="34"/>
      <c r="D317" s="44"/>
      <c r="E317" s="43"/>
      <c r="F317" s="43"/>
      <c r="G317"/>
      <c r="H317"/>
      <c r="I317"/>
      <c r="J317"/>
    </row>
    <row r="318" spans="1:10" x14ac:dyDescent="0.25">
      <c r="A318" s="32"/>
      <c r="B318" s="32"/>
      <c r="C318" s="34"/>
      <c r="D318" s="43"/>
      <c r="E318" s="43"/>
      <c r="F318" s="43"/>
      <c r="G318"/>
      <c r="H318"/>
      <c r="I318"/>
      <c r="J318"/>
    </row>
    <row r="319" spans="1:10" x14ac:dyDescent="0.25">
      <c r="A319" s="32"/>
      <c r="B319" s="32"/>
      <c r="C319" s="34"/>
      <c r="D319" s="43"/>
      <c r="E319" s="43"/>
      <c r="F319" s="43"/>
      <c r="G319"/>
      <c r="H319"/>
      <c r="I319"/>
      <c r="J319"/>
    </row>
    <row r="320" spans="1:10" x14ac:dyDescent="0.25">
      <c r="A320" s="32"/>
      <c r="B320" s="32"/>
      <c r="C320" s="34"/>
      <c r="D320" s="44"/>
      <c r="E320" s="43"/>
      <c r="F320" s="43"/>
      <c r="G320"/>
      <c r="H320"/>
      <c r="I320"/>
      <c r="J320"/>
    </row>
    <row r="321" spans="1:10" x14ac:dyDescent="0.25">
      <c r="A321" s="32"/>
      <c r="B321" s="32"/>
      <c r="C321" s="34"/>
      <c r="D321" s="44"/>
      <c r="E321" s="43"/>
      <c r="F321" s="43"/>
      <c r="G321"/>
      <c r="H321"/>
      <c r="I321"/>
      <c r="J321"/>
    </row>
    <row r="322" spans="1:10" x14ac:dyDescent="0.25">
      <c r="A322" s="32"/>
      <c r="B322" s="32"/>
      <c r="C322" s="34"/>
      <c r="D322" s="43"/>
      <c r="E322" s="43"/>
      <c r="F322" s="43"/>
      <c r="G322"/>
      <c r="H322"/>
      <c r="I322"/>
      <c r="J322"/>
    </row>
    <row r="323" spans="1:10" x14ac:dyDescent="0.25">
      <c r="A323" s="32"/>
      <c r="B323" s="32"/>
      <c r="C323" s="34"/>
      <c r="D323" s="43"/>
      <c r="E323" s="43"/>
      <c r="F323" s="43"/>
      <c r="G323"/>
      <c r="H323"/>
      <c r="I323"/>
      <c r="J323"/>
    </row>
    <row r="324" spans="1:10" x14ac:dyDescent="0.25">
      <c r="A324" s="32"/>
      <c r="B324" s="32"/>
      <c r="C324" s="34"/>
      <c r="D324" s="43"/>
      <c r="E324" s="43"/>
      <c r="F324" s="43"/>
      <c r="G324"/>
      <c r="H324"/>
      <c r="I324"/>
      <c r="J324"/>
    </row>
    <row r="325" spans="1:10" x14ac:dyDescent="0.25">
      <c r="A325" s="32"/>
      <c r="B325" s="32"/>
      <c r="C325" s="34"/>
      <c r="D325" s="44"/>
      <c r="E325" s="44"/>
      <c r="F325" s="43"/>
      <c r="G325"/>
      <c r="H325"/>
      <c r="I325"/>
      <c r="J325"/>
    </row>
    <row r="326" spans="1:10" x14ac:dyDescent="0.25">
      <c r="A326" s="32"/>
      <c r="B326" s="32"/>
      <c r="C326" s="34"/>
      <c r="D326" s="43"/>
      <c r="E326" s="43"/>
      <c r="F326" s="43"/>
      <c r="G326"/>
      <c r="H326"/>
      <c r="I326"/>
      <c r="J326"/>
    </row>
    <row r="327" spans="1:10" x14ac:dyDescent="0.25">
      <c r="A327" s="32"/>
      <c r="B327" s="32"/>
      <c r="C327" s="34"/>
      <c r="D327" s="43"/>
      <c r="E327" s="43"/>
      <c r="F327" s="43"/>
      <c r="G327"/>
      <c r="H327"/>
      <c r="I327"/>
      <c r="J327"/>
    </row>
    <row r="328" spans="1:10" x14ac:dyDescent="0.25">
      <c r="A328" s="32"/>
      <c r="B328" s="32"/>
      <c r="C328" s="34"/>
      <c r="D328" s="44"/>
      <c r="E328" s="43"/>
      <c r="F328" s="43"/>
      <c r="G328"/>
      <c r="H328"/>
      <c r="I328"/>
      <c r="J328"/>
    </row>
    <row r="329" spans="1:10" x14ac:dyDescent="0.25">
      <c r="A329" s="32"/>
      <c r="B329" s="32"/>
      <c r="C329" s="34"/>
      <c r="D329" s="44"/>
      <c r="E329" s="43"/>
      <c r="F329" s="43"/>
      <c r="G329"/>
      <c r="H329"/>
      <c r="I329"/>
      <c r="J329"/>
    </row>
    <row r="330" spans="1:10" x14ac:dyDescent="0.25">
      <c r="A330" s="32"/>
      <c r="B330" s="32"/>
      <c r="C330" s="34"/>
      <c r="D330" s="44"/>
      <c r="E330" s="43"/>
      <c r="F330" s="43"/>
      <c r="G330"/>
      <c r="H330"/>
      <c r="I330"/>
      <c r="J330"/>
    </row>
    <row r="331" spans="1:10" x14ac:dyDescent="0.25">
      <c r="A331" s="32"/>
      <c r="B331" s="32"/>
      <c r="C331" s="34"/>
      <c r="D331" s="44"/>
      <c r="E331" s="44"/>
      <c r="F331" s="43"/>
      <c r="G331"/>
      <c r="H331"/>
      <c r="I331"/>
      <c r="J331"/>
    </row>
    <row r="332" spans="1:10" x14ac:dyDescent="0.25">
      <c r="A332" s="32"/>
      <c r="B332" s="32"/>
      <c r="C332" s="34"/>
      <c r="D332" s="43"/>
      <c r="E332" s="43"/>
      <c r="F332" s="43"/>
      <c r="G332"/>
      <c r="H332"/>
      <c r="I332"/>
      <c r="J332"/>
    </row>
    <row r="333" spans="1:10" x14ac:dyDescent="0.25">
      <c r="A333" s="32"/>
      <c r="B333" s="32"/>
      <c r="C333" s="34"/>
      <c r="D333" s="44"/>
      <c r="E333" s="44"/>
      <c r="F333" s="43"/>
      <c r="G333"/>
      <c r="H333"/>
      <c r="I333"/>
      <c r="J333"/>
    </row>
    <row r="334" spans="1:10" x14ac:dyDescent="0.25">
      <c r="A334" s="32"/>
      <c r="B334" s="32"/>
      <c r="C334" s="34"/>
      <c r="D334" s="43"/>
      <c r="E334" s="43"/>
      <c r="F334" s="43"/>
      <c r="G334"/>
      <c r="H334"/>
      <c r="I334"/>
      <c r="J334"/>
    </row>
    <row r="335" spans="1:10" x14ac:dyDescent="0.25">
      <c r="A335" s="32"/>
      <c r="B335" s="32"/>
      <c r="C335" s="34"/>
      <c r="D335" s="44"/>
      <c r="E335" s="43"/>
      <c r="F335" s="43"/>
      <c r="G335"/>
      <c r="H335"/>
      <c r="I335"/>
      <c r="J335"/>
    </row>
    <row r="336" spans="1:10" x14ac:dyDescent="0.25">
      <c r="A336" s="32"/>
      <c r="B336" s="32"/>
      <c r="C336" s="34"/>
      <c r="D336" s="44"/>
      <c r="E336" s="44"/>
      <c r="F336" s="43"/>
      <c r="G336"/>
      <c r="H336"/>
      <c r="I336"/>
      <c r="J336"/>
    </row>
    <row r="337" spans="1:10" x14ac:dyDescent="0.25">
      <c r="A337" s="32"/>
      <c r="B337" s="32"/>
      <c r="C337" s="34"/>
      <c r="D337" s="44"/>
      <c r="E337" s="43"/>
      <c r="F337" s="43"/>
      <c r="G337"/>
      <c r="H337"/>
      <c r="I337"/>
      <c r="J337"/>
    </row>
    <row r="338" spans="1:10" x14ac:dyDescent="0.25">
      <c r="A338" s="32"/>
      <c r="B338" s="32"/>
      <c r="C338" s="34"/>
      <c r="D338" s="44"/>
      <c r="E338" s="44"/>
      <c r="F338" s="43"/>
      <c r="G338"/>
      <c r="H338"/>
      <c r="I338"/>
      <c r="J338"/>
    </row>
    <row r="339" spans="1:10" x14ac:dyDescent="0.25">
      <c r="A339" s="32"/>
      <c r="B339" s="32"/>
      <c r="C339" s="34"/>
      <c r="D339" s="44"/>
      <c r="E339" s="43"/>
      <c r="F339" s="43"/>
      <c r="G339"/>
      <c r="H339"/>
      <c r="I339"/>
      <c r="J339"/>
    </row>
    <row r="340" spans="1:10" x14ac:dyDescent="0.25">
      <c r="A340" s="32"/>
      <c r="B340" s="32"/>
      <c r="C340" s="34"/>
      <c r="D340" s="43"/>
      <c r="E340" s="43"/>
      <c r="F340" s="43"/>
      <c r="G340"/>
      <c r="H340"/>
      <c r="I340"/>
      <c r="J340"/>
    </row>
    <row r="341" spans="1:10" x14ac:dyDescent="0.25">
      <c r="A341" s="32"/>
      <c r="B341" s="32"/>
      <c r="C341" s="34"/>
      <c r="D341" s="43"/>
      <c r="E341" s="43"/>
      <c r="F341" s="43"/>
      <c r="G341"/>
      <c r="H341"/>
      <c r="I341"/>
      <c r="J341"/>
    </row>
    <row r="342" spans="1:10" x14ac:dyDescent="0.25">
      <c r="A342" s="32"/>
      <c r="B342" s="32"/>
      <c r="C342" s="34"/>
      <c r="D342" s="44"/>
      <c r="E342" s="44"/>
      <c r="F342" s="43"/>
      <c r="G342"/>
      <c r="H342"/>
      <c r="I342"/>
      <c r="J342"/>
    </row>
    <row r="343" spans="1:10" x14ac:dyDescent="0.25">
      <c r="A343" s="32"/>
      <c r="B343" s="32"/>
      <c r="C343" s="34"/>
      <c r="D343" s="44"/>
      <c r="E343" s="44"/>
      <c r="F343" s="43"/>
      <c r="G343"/>
      <c r="H343"/>
      <c r="I343"/>
      <c r="J343"/>
    </row>
    <row r="344" spans="1:10" x14ac:dyDescent="0.25">
      <c r="A344" s="32"/>
      <c r="B344" s="32"/>
      <c r="C344" s="34"/>
      <c r="D344" s="43"/>
      <c r="E344" s="43"/>
      <c r="F344" s="43"/>
      <c r="G344"/>
      <c r="H344"/>
      <c r="I344"/>
      <c r="J344"/>
    </row>
    <row r="345" spans="1:10" x14ac:dyDescent="0.25">
      <c r="A345" s="32"/>
      <c r="B345" s="32"/>
      <c r="C345" s="34"/>
      <c r="D345" s="43"/>
      <c r="E345" s="43"/>
      <c r="F345" s="43"/>
      <c r="G345"/>
      <c r="H345"/>
      <c r="I345"/>
      <c r="J345"/>
    </row>
    <row r="346" spans="1:10" x14ac:dyDescent="0.25">
      <c r="A346" s="32"/>
      <c r="B346" s="32"/>
      <c r="C346" s="34"/>
      <c r="D346" s="44"/>
      <c r="E346" s="43"/>
      <c r="F346" s="43"/>
      <c r="G346"/>
      <c r="H346"/>
      <c r="I346"/>
      <c r="J346"/>
    </row>
    <row r="347" spans="1:10" x14ac:dyDescent="0.25">
      <c r="A347" s="32"/>
      <c r="B347" s="32"/>
      <c r="C347" s="34"/>
      <c r="D347" s="43"/>
      <c r="E347" s="43"/>
      <c r="F347" s="43"/>
      <c r="G347"/>
      <c r="H347"/>
      <c r="I347"/>
      <c r="J347"/>
    </row>
    <row r="348" spans="1:10" x14ac:dyDescent="0.25">
      <c r="A348" s="32"/>
      <c r="B348" s="32"/>
      <c r="C348" s="34"/>
      <c r="D348" s="44"/>
      <c r="E348" s="43"/>
      <c r="F348" s="43"/>
      <c r="G348"/>
      <c r="H348"/>
      <c r="I348"/>
      <c r="J348"/>
    </row>
    <row r="349" spans="1:10" x14ac:dyDescent="0.25">
      <c r="A349" s="32"/>
      <c r="B349" s="32"/>
      <c r="C349" s="34"/>
      <c r="D349" s="44"/>
      <c r="E349" s="44"/>
      <c r="F349" s="43"/>
      <c r="G349"/>
      <c r="H349"/>
      <c r="I349"/>
      <c r="J349"/>
    </row>
    <row r="350" spans="1:10" x14ac:dyDescent="0.25">
      <c r="A350" s="32"/>
      <c r="B350" s="32"/>
      <c r="C350" s="34"/>
      <c r="D350" s="44"/>
      <c r="E350" s="44"/>
      <c r="F350" s="43"/>
      <c r="G350"/>
      <c r="H350"/>
      <c r="I350"/>
      <c r="J350"/>
    </row>
    <row r="351" spans="1:10" x14ac:dyDescent="0.25">
      <c r="A351" s="32"/>
      <c r="B351" s="32"/>
      <c r="C351" s="34"/>
      <c r="D351" s="44"/>
      <c r="E351" s="43"/>
      <c r="F351" s="43"/>
      <c r="G351"/>
      <c r="H351"/>
      <c r="I351"/>
      <c r="J351"/>
    </row>
    <row r="352" spans="1:10" x14ac:dyDescent="0.25">
      <c r="A352" s="32"/>
      <c r="B352" s="32"/>
      <c r="C352" s="34"/>
      <c r="D352" s="43"/>
      <c r="E352" s="43"/>
      <c r="F352" s="43"/>
      <c r="G352"/>
      <c r="H352"/>
      <c r="I352"/>
      <c r="J352"/>
    </row>
    <row r="353" spans="1:10" x14ac:dyDescent="0.25">
      <c r="A353" s="32"/>
      <c r="B353" s="32"/>
      <c r="C353" s="34"/>
      <c r="D353" s="44"/>
      <c r="E353" s="44"/>
      <c r="F353" s="43"/>
      <c r="G353"/>
      <c r="H353"/>
      <c r="I353"/>
      <c r="J353"/>
    </row>
    <row r="354" spans="1:10" x14ac:dyDescent="0.25">
      <c r="A354" s="32"/>
      <c r="B354" s="32"/>
      <c r="C354" s="34"/>
      <c r="D354" s="44"/>
      <c r="E354" s="44"/>
      <c r="F354" s="43"/>
      <c r="G354"/>
      <c r="H354"/>
      <c r="I354"/>
      <c r="J354"/>
    </row>
    <row r="355" spans="1:10" x14ac:dyDescent="0.25">
      <c r="A355" s="32"/>
      <c r="B355" s="32"/>
      <c r="C355" s="34"/>
      <c r="D355" s="44"/>
      <c r="E355" s="43"/>
      <c r="F355" s="43"/>
      <c r="G355"/>
      <c r="H355"/>
      <c r="I355"/>
      <c r="J355"/>
    </row>
    <row r="356" spans="1:10" x14ac:dyDescent="0.25">
      <c r="A356" s="32"/>
      <c r="B356" s="32"/>
      <c r="C356" s="34"/>
      <c r="D356" s="43"/>
      <c r="E356" s="43"/>
      <c r="F356" s="43"/>
      <c r="G356"/>
      <c r="H356"/>
      <c r="I356"/>
      <c r="J356"/>
    </row>
    <row r="357" spans="1:10" x14ac:dyDescent="0.25">
      <c r="A357" s="32"/>
      <c r="B357" s="32"/>
      <c r="C357" s="34"/>
      <c r="D357" s="44"/>
      <c r="E357" s="43"/>
      <c r="F357" s="43"/>
      <c r="G357"/>
      <c r="H357"/>
      <c r="I357"/>
      <c r="J357"/>
    </row>
    <row r="358" spans="1:10" x14ac:dyDescent="0.25">
      <c r="A358" s="32"/>
      <c r="B358" s="32"/>
      <c r="C358" s="34"/>
      <c r="D358" s="44"/>
      <c r="E358" s="43"/>
      <c r="F358" s="43"/>
      <c r="G358"/>
      <c r="H358"/>
      <c r="I358"/>
      <c r="J358"/>
    </row>
    <row r="359" spans="1:10" x14ac:dyDescent="0.25">
      <c r="A359" s="32"/>
      <c r="B359" s="32"/>
      <c r="C359" s="34"/>
      <c r="D359" s="43"/>
      <c r="E359" s="43"/>
      <c r="F359" s="43"/>
      <c r="G359"/>
      <c r="H359"/>
      <c r="I359"/>
      <c r="J359"/>
    </row>
    <row r="360" spans="1:10" x14ac:dyDescent="0.25">
      <c r="A360" s="32"/>
      <c r="B360" s="32"/>
      <c r="C360" s="34"/>
      <c r="D360" s="44"/>
      <c r="E360" s="44"/>
      <c r="F360" s="43"/>
      <c r="G360"/>
      <c r="H360"/>
      <c r="I360"/>
      <c r="J360"/>
    </row>
    <row r="361" spans="1:10" x14ac:dyDescent="0.25">
      <c r="A361" s="32"/>
      <c r="B361" s="32"/>
      <c r="C361" s="34"/>
      <c r="D361" s="44"/>
      <c r="E361" s="43"/>
      <c r="F361" s="43"/>
      <c r="G361"/>
      <c r="H361"/>
      <c r="I361"/>
      <c r="J361"/>
    </row>
    <row r="362" spans="1:10" x14ac:dyDescent="0.25">
      <c r="A362" s="32"/>
      <c r="B362" s="32"/>
      <c r="C362" s="34"/>
      <c r="D362" s="44"/>
      <c r="E362" s="43"/>
      <c r="F362" s="43"/>
      <c r="G362"/>
      <c r="H362"/>
      <c r="I362"/>
      <c r="J362"/>
    </row>
    <row r="363" spans="1:10" x14ac:dyDescent="0.25">
      <c r="A363" s="35"/>
      <c r="B363" s="32"/>
      <c r="C363" s="36"/>
      <c r="D363" s="44"/>
      <c r="E363" s="43"/>
      <c r="F363" s="44"/>
      <c r="G363"/>
      <c r="H363"/>
      <c r="I363"/>
      <c r="J363"/>
    </row>
    <row r="364" spans="1:10" x14ac:dyDescent="0.25">
      <c r="A364" s="35"/>
      <c r="B364" s="32"/>
      <c r="C364" s="36"/>
      <c r="D364" s="44"/>
      <c r="E364" s="43"/>
      <c r="F364" s="44"/>
      <c r="G364"/>
      <c r="H364"/>
      <c r="I364"/>
      <c r="J364"/>
    </row>
    <row r="365" spans="1:10" x14ac:dyDescent="0.25">
      <c r="A365" s="35"/>
      <c r="B365" s="32"/>
      <c r="C365" s="36"/>
      <c r="D365" s="44"/>
      <c r="E365" s="43"/>
      <c r="F365" s="44"/>
      <c r="G365"/>
      <c r="H365"/>
      <c r="I365"/>
      <c r="J365"/>
    </row>
    <row r="366" spans="1:10" x14ac:dyDescent="0.25">
      <c r="A366" s="35"/>
      <c r="B366" s="32"/>
      <c r="C366" s="36"/>
      <c r="D366" s="44"/>
      <c r="E366" s="43"/>
      <c r="F366" s="44"/>
      <c r="G366"/>
      <c r="H366"/>
      <c r="I366"/>
      <c r="J366"/>
    </row>
    <row r="367" spans="1:10" x14ac:dyDescent="0.25">
      <c r="A367" s="35"/>
      <c r="B367" s="32"/>
      <c r="C367" s="37"/>
      <c r="D367" s="43"/>
      <c r="E367" s="43"/>
      <c r="F367" s="45"/>
      <c r="G367"/>
      <c r="H367"/>
      <c r="I367"/>
      <c r="J367"/>
    </row>
    <row r="368" spans="1:10" x14ac:dyDescent="0.25">
      <c r="A368" s="35"/>
      <c r="B368" s="32"/>
      <c r="C368" s="36"/>
      <c r="D368" s="44"/>
      <c r="E368" s="43"/>
      <c r="F368" s="44"/>
      <c r="G368"/>
      <c r="H368"/>
      <c r="I368"/>
      <c r="J368"/>
    </row>
    <row r="369" spans="1:10" x14ac:dyDescent="0.25">
      <c r="A369" s="35"/>
      <c r="B369" s="32"/>
      <c r="C369" s="36"/>
      <c r="D369" s="44"/>
      <c r="E369" s="43"/>
      <c r="F369" s="44"/>
      <c r="G369"/>
      <c r="H369"/>
      <c r="I369"/>
      <c r="J369"/>
    </row>
    <row r="370" spans="1:10" x14ac:dyDescent="0.25">
      <c r="A370" s="35"/>
      <c r="B370" s="35"/>
      <c r="C370" s="36"/>
      <c r="D370" s="43"/>
      <c r="E370" s="44"/>
      <c r="F370" s="44"/>
      <c r="G370"/>
      <c r="H370"/>
      <c r="I370"/>
      <c r="J370"/>
    </row>
    <row r="371" spans="1:10" x14ac:dyDescent="0.25">
      <c r="A371" s="35"/>
      <c r="B371" s="35"/>
      <c r="C371" s="36"/>
      <c r="D371" s="43"/>
      <c r="E371" s="44"/>
      <c r="F371" s="44"/>
      <c r="G371"/>
      <c r="H371"/>
      <c r="I371"/>
      <c r="J371"/>
    </row>
    <row r="372" spans="1:10" x14ac:dyDescent="0.25">
      <c r="A372" s="35"/>
      <c r="B372" s="35"/>
      <c r="C372" s="33"/>
      <c r="D372" s="43"/>
      <c r="E372" s="44"/>
      <c r="F372" s="44"/>
      <c r="G372"/>
      <c r="H372"/>
      <c r="I372"/>
      <c r="J372"/>
    </row>
    <row r="373" spans="1:10" x14ac:dyDescent="0.25">
      <c r="A373" s="35"/>
      <c r="B373" s="35"/>
      <c r="C373" s="36"/>
      <c r="D373" s="43"/>
      <c r="E373" s="44"/>
      <c r="F373" s="44"/>
      <c r="G373"/>
      <c r="H373"/>
      <c r="I373"/>
      <c r="J373"/>
    </row>
    <row r="374" spans="1:10" x14ac:dyDescent="0.25">
      <c r="A374" s="38"/>
      <c r="B374" s="38"/>
      <c r="C374" s="34"/>
      <c r="F374" s="46"/>
      <c r="G374"/>
      <c r="H374"/>
      <c r="I374"/>
      <c r="J374"/>
    </row>
    <row r="375" spans="1:10" x14ac:dyDescent="0.25">
      <c r="A375" s="38"/>
      <c r="B375" s="38"/>
      <c r="C375" s="34"/>
      <c r="G375"/>
      <c r="H375"/>
      <c r="I375"/>
      <c r="J375"/>
    </row>
    <row r="376" spans="1:10" x14ac:dyDescent="0.25">
      <c r="A376" s="38"/>
      <c r="B376" s="38"/>
      <c r="C376" s="34"/>
      <c r="F376" s="46"/>
      <c r="G376"/>
      <c r="H376"/>
      <c r="I376"/>
      <c r="J376"/>
    </row>
    <row r="377" spans="1:10" x14ac:dyDescent="0.25">
      <c r="A377" s="38"/>
      <c r="B377" s="38"/>
      <c r="C377" s="34"/>
      <c r="G377"/>
      <c r="H377"/>
      <c r="I377"/>
      <c r="J377"/>
    </row>
    <row r="378" spans="1:10" x14ac:dyDescent="0.25">
      <c r="A378" s="38"/>
      <c r="B378" s="38"/>
      <c r="C378" s="34"/>
      <c r="F378" s="46"/>
      <c r="G378"/>
      <c r="H378"/>
      <c r="I378"/>
      <c r="J378"/>
    </row>
    <row r="379" spans="1:10" x14ac:dyDescent="0.25">
      <c r="A379" s="40"/>
      <c r="B379" s="40"/>
      <c r="F379" s="47"/>
      <c r="G379"/>
      <c r="H379"/>
      <c r="I379"/>
      <c r="J379"/>
    </row>
    <row r="380" spans="1:10" x14ac:dyDescent="0.25">
      <c r="A380" s="42"/>
      <c r="B380" s="42"/>
      <c r="C380" s="41"/>
      <c r="D380" s="48"/>
      <c r="E380" s="48"/>
      <c r="F380" s="49"/>
      <c r="G380"/>
      <c r="H380"/>
      <c r="I380"/>
      <c r="J380"/>
    </row>
    <row r="383" spans="1:10" x14ac:dyDescent="0.25">
      <c r="D383" s="46"/>
      <c r="G383"/>
      <c r="H383"/>
      <c r="I383"/>
      <c r="J383"/>
    </row>
    <row r="385" spans="1:10" x14ac:dyDescent="0.25">
      <c r="D385" s="46"/>
      <c r="G385"/>
      <c r="H385"/>
      <c r="I385"/>
      <c r="J385"/>
    </row>
    <row r="386" spans="1:10" x14ac:dyDescent="0.25">
      <c r="D386" s="46"/>
      <c r="G386"/>
      <c r="H386"/>
      <c r="I386"/>
      <c r="J386"/>
    </row>
    <row r="387" spans="1:10" x14ac:dyDescent="0.25">
      <c r="D387" s="46"/>
      <c r="G387"/>
      <c r="H387"/>
      <c r="I387"/>
      <c r="J387"/>
    </row>
    <row r="388" spans="1:10" x14ac:dyDescent="0.25">
      <c r="D388" s="46"/>
      <c r="G388"/>
      <c r="H388"/>
      <c r="I388"/>
      <c r="J388"/>
    </row>
    <row r="389" spans="1:10" x14ac:dyDescent="0.25">
      <c r="D389" s="46"/>
      <c r="G389"/>
      <c r="H389"/>
      <c r="I389"/>
      <c r="J389"/>
    </row>
    <row r="390" spans="1:10" x14ac:dyDescent="0.25">
      <c r="D390" s="46"/>
      <c r="G390"/>
      <c r="H390"/>
      <c r="I390"/>
      <c r="J390"/>
    </row>
    <row r="391" spans="1:10" x14ac:dyDescent="0.25">
      <c r="A391"/>
      <c r="B391"/>
      <c r="C391"/>
      <c r="D391" s="46"/>
      <c r="E391"/>
      <c r="F391"/>
      <c r="G391"/>
      <c r="H391"/>
      <c r="I391"/>
      <c r="J391"/>
    </row>
    <row r="395" spans="1:10" x14ac:dyDescent="0.25">
      <c r="A395"/>
      <c r="B395"/>
      <c r="C395"/>
      <c r="D395" s="46"/>
      <c r="E395"/>
      <c r="F395"/>
      <c r="G395"/>
      <c r="H395"/>
      <c r="I395"/>
      <c r="J395"/>
    </row>
  </sheetData>
  <sortState ref="A4:J56">
    <sortCondition descending="1" ref="F3"/>
  </sortState>
  <mergeCells count="9">
    <mergeCell ref="A1:A2"/>
    <mergeCell ref="B1:B2"/>
    <mergeCell ref="D1:F1"/>
    <mergeCell ref="G1:G2"/>
    <mergeCell ref="C59:J62"/>
    <mergeCell ref="J1:J2"/>
    <mergeCell ref="I1:I2"/>
    <mergeCell ref="H1:H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4-5</vt:lpstr>
      <vt:lpstr>Table 4-6</vt:lpstr>
      <vt:lpstr>Table 4-7</vt:lpstr>
      <vt:lpstr>Figure 4-10, Figure 4-11</vt:lpstr>
      <vt:lpstr>Table 4-8, Figure 4-12</vt:lpstr>
      <vt:lpstr>Table 4-9</vt:lpstr>
      <vt:lpstr>Table 4-10</vt:lpstr>
    </vt:vector>
  </TitlesOfParts>
  <Company>Cambridge Systematics,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Spear</dc:creator>
  <cp:lastModifiedBy>Bruce Spear</cp:lastModifiedBy>
  <cp:lastPrinted>2013-05-27T14:42:55Z</cp:lastPrinted>
  <dcterms:created xsi:type="dcterms:W3CDTF">2013-05-12T00:18:14Z</dcterms:created>
  <dcterms:modified xsi:type="dcterms:W3CDTF">2014-08-02T18:24:14Z</dcterms:modified>
</cp:coreProperties>
</file>